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lilly\Dropbox\ATR\"/>
    </mc:Choice>
  </mc:AlternateContent>
  <xr:revisionPtr revIDLastSave="0" documentId="13_ncr:1_{BE028E5A-D70B-48CC-AFD5-FAAF7DEAB9FA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Fixtures" sheetId="26" r:id="rId1"/>
    <sheet name="tables" sheetId="4" r:id="rId2"/>
    <sheet name="Week 1" sheetId="7" r:id="rId3"/>
    <sheet name="Week 2" sheetId="8" r:id="rId4"/>
    <sheet name="Week 3" sheetId="9" r:id="rId5"/>
    <sheet name="Week 4" sheetId="10" r:id="rId6"/>
    <sheet name="Sheet1" sheetId="11" r:id="rId7"/>
    <sheet name="blank fixtures" sheetId="24" r:id="rId8"/>
    <sheet name="Referees" sheetId="21" r:id="rId9"/>
    <sheet name="blank tables" sheetId="25" r:id="rId10"/>
  </sheets>
  <definedNames>
    <definedName name="_xlnm.Print_Area" localSheetId="6">Sheet1!$A$1:$E$19</definedName>
  </definedNames>
  <calcPr calcId="181029"/>
</workbook>
</file>

<file path=xl/calcChain.xml><?xml version="1.0" encoding="utf-8"?>
<calcChain xmlns="http://schemas.openxmlformats.org/spreadsheetml/2006/main">
  <c r="K7" i="4" l="1"/>
  <c r="I7" i="4"/>
  <c r="D8" i="4" l="1"/>
  <c r="E8" i="4"/>
  <c r="F8" i="4"/>
  <c r="G8" i="4"/>
  <c r="H8" i="4"/>
  <c r="J8" i="4"/>
  <c r="C8" i="4"/>
  <c r="K4" i="4"/>
  <c r="K6" i="4"/>
  <c r="K5" i="4"/>
  <c r="I6" i="4"/>
  <c r="I5" i="4"/>
  <c r="I4" i="4"/>
  <c r="I8" i="4" l="1"/>
  <c r="K8" i="4"/>
  <c r="B14" i="26"/>
  <c r="B24" i="26" l="1"/>
  <c r="B34" i="26" s="1"/>
  <c r="J102" i="25"/>
  <c r="H102" i="25"/>
  <c r="G102" i="25"/>
  <c r="F102" i="25"/>
  <c r="E102" i="25"/>
  <c r="D102" i="25"/>
  <c r="C102" i="25"/>
  <c r="K101" i="25"/>
  <c r="I101" i="25"/>
  <c r="K100" i="25"/>
  <c r="I100" i="25"/>
  <c r="K99" i="25"/>
  <c r="I99" i="25"/>
  <c r="K98" i="25"/>
  <c r="I98" i="25"/>
  <c r="K97" i="25"/>
  <c r="I97" i="25"/>
  <c r="J92" i="25"/>
  <c r="H92" i="25"/>
  <c r="G92" i="25"/>
  <c r="F92" i="25"/>
  <c r="E92" i="25"/>
  <c r="D92" i="25"/>
  <c r="C92" i="25"/>
  <c r="K91" i="25"/>
  <c r="I91" i="25"/>
  <c r="K90" i="25"/>
  <c r="I90" i="25"/>
  <c r="K89" i="25"/>
  <c r="I89" i="25"/>
  <c r="K88" i="25"/>
  <c r="I88" i="25"/>
  <c r="I87" i="25"/>
  <c r="K87" i="25"/>
  <c r="J82" i="25"/>
  <c r="H82" i="25"/>
  <c r="G82" i="25"/>
  <c r="F82" i="25"/>
  <c r="E82" i="25"/>
  <c r="D82" i="25"/>
  <c r="C82" i="25"/>
  <c r="K81" i="25"/>
  <c r="I81" i="25"/>
  <c r="K80" i="25"/>
  <c r="I80" i="25"/>
  <c r="K79" i="25"/>
  <c r="I79" i="25"/>
  <c r="K78" i="25"/>
  <c r="I78" i="25"/>
  <c r="K77" i="25"/>
  <c r="I77" i="25"/>
  <c r="J72" i="25"/>
  <c r="H72" i="25"/>
  <c r="G72" i="25"/>
  <c r="F72" i="25"/>
  <c r="E72" i="25"/>
  <c r="D72" i="25"/>
  <c r="C72" i="25"/>
  <c r="K71" i="25"/>
  <c r="I71" i="25"/>
  <c r="K70" i="25"/>
  <c r="I70" i="25"/>
  <c r="K69" i="25"/>
  <c r="I69" i="25"/>
  <c r="K68" i="25"/>
  <c r="K67" i="25"/>
  <c r="I68" i="25"/>
  <c r="I67" i="25"/>
  <c r="J60" i="25"/>
  <c r="H60" i="25"/>
  <c r="G60" i="25"/>
  <c r="F60" i="25"/>
  <c r="E60" i="25"/>
  <c r="D60" i="25"/>
  <c r="C60" i="25"/>
  <c r="K59" i="25"/>
  <c r="I59" i="25"/>
  <c r="K58" i="25"/>
  <c r="I58" i="25"/>
  <c r="K57" i="25"/>
  <c r="I57" i="25"/>
  <c r="K56" i="25"/>
  <c r="I56" i="25"/>
  <c r="K55" i="25"/>
  <c r="I55" i="25"/>
  <c r="K54" i="25"/>
  <c r="I54" i="25"/>
  <c r="J48" i="25"/>
  <c r="H48" i="25"/>
  <c r="G48" i="25"/>
  <c r="F48" i="25"/>
  <c r="E48" i="25"/>
  <c r="D48" i="25"/>
  <c r="C48" i="25"/>
  <c r="K47" i="25"/>
  <c r="I47" i="25"/>
  <c r="K46" i="25"/>
  <c r="I46" i="25"/>
  <c r="K45" i="25"/>
  <c r="I45" i="25"/>
  <c r="K44" i="25"/>
  <c r="I44" i="25"/>
  <c r="K43" i="25"/>
  <c r="I43" i="25"/>
  <c r="K42" i="25"/>
  <c r="I42" i="25"/>
  <c r="K41" i="25"/>
  <c r="I41" i="25"/>
  <c r="I40" i="25"/>
  <c r="K40" i="25"/>
  <c r="J34" i="25"/>
  <c r="H34" i="25"/>
  <c r="G34" i="25"/>
  <c r="F34" i="25"/>
  <c r="E34" i="25"/>
  <c r="D34" i="25"/>
  <c r="C34" i="25"/>
  <c r="K33" i="25"/>
  <c r="I33" i="25"/>
  <c r="I32" i="25"/>
  <c r="K32" i="25"/>
  <c r="J27" i="25"/>
  <c r="H27" i="25"/>
  <c r="G27" i="25"/>
  <c r="F27" i="25"/>
  <c r="E27" i="25"/>
  <c r="D27" i="25"/>
  <c r="C27" i="25"/>
  <c r="K26" i="25"/>
  <c r="I26" i="25"/>
  <c r="K25" i="25"/>
  <c r="I25" i="25"/>
  <c r="K24" i="25"/>
  <c r="I24" i="25"/>
  <c r="K23" i="25"/>
  <c r="I23" i="25"/>
  <c r="J18" i="25"/>
  <c r="H18" i="25"/>
  <c r="G18" i="25"/>
  <c r="F18" i="25"/>
  <c r="E18" i="25"/>
  <c r="D18" i="25"/>
  <c r="C18" i="25"/>
  <c r="K17" i="25"/>
  <c r="I17" i="25"/>
  <c r="K16" i="25"/>
  <c r="I16" i="25"/>
  <c r="K15" i="25"/>
  <c r="I15" i="25"/>
  <c r="K14" i="25"/>
  <c r="I14" i="25"/>
  <c r="I18" i="25" s="1"/>
  <c r="J9" i="25"/>
  <c r="H9" i="25"/>
  <c r="G9" i="25"/>
  <c r="F9" i="25"/>
  <c r="E9" i="25"/>
  <c r="D9" i="25"/>
  <c r="C9" i="25"/>
  <c r="K8" i="25"/>
  <c r="I8" i="25"/>
  <c r="K7" i="25"/>
  <c r="I7" i="25"/>
  <c r="K6" i="25"/>
  <c r="I6" i="25"/>
  <c r="K5" i="25"/>
  <c r="K4" i="25"/>
  <c r="I5" i="25"/>
  <c r="I4" i="25"/>
  <c r="B41" i="24"/>
  <c r="B52" i="24" s="1"/>
  <c r="B64" i="24" s="1"/>
  <c r="B75" i="24" s="1"/>
  <c r="B86" i="24" s="1"/>
  <c r="B97" i="24" s="1"/>
  <c r="B42" i="24"/>
  <c r="B53" i="24" s="1"/>
  <c r="B65" i="24" s="1"/>
  <c r="B76" i="24" s="1"/>
  <c r="B87" i="24" s="1"/>
  <c r="B98" i="24" s="1"/>
  <c r="F9" i="21"/>
  <c r="F8" i="21"/>
  <c r="F7" i="21"/>
  <c r="F6" i="21"/>
  <c r="F5" i="21"/>
  <c r="F4" i="21"/>
  <c r="F3" i="21"/>
  <c r="F2" i="21"/>
  <c r="K92" i="25" l="1"/>
  <c r="K82" i="25"/>
  <c r="K34" i="25"/>
  <c r="K48" i="25"/>
  <c r="K72" i="25"/>
  <c r="K27" i="25"/>
  <c r="I27" i="25"/>
  <c r="I34" i="25"/>
  <c r="K60" i="25"/>
  <c r="K9" i="25"/>
  <c r="K18" i="25"/>
  <c r="I48" i="25"/>
  <c r="I102" i="25"/>
  <c r="I9" i="25"/>
  <c r="I60" i="25"/>
  <c r="I72" i="25"/>
  <c r="I82" i="25"/>
  <c r="I92" i="25"/>
  <c r="K102" i="25"/>
</calcChain>
</file>

<file path=xl/sharedStrings.xml><?xml version="1.0" encoding="utf-8"?>
<sst xmlns="http://schemas.openxmlformats.org/spreadsheetml/2006/main" count="1208" uniqueCount="208">
  <si>
    <t>6:30pm</t>
  </si>
  <si>
    <t>7:00pm</t>
  </si>
  <si>
    <t>7:30pm</t>
  </si>
  <si>
    <t>8:00pm</t>
  </si>
  <si>
    <t>8:30pm</t>
  </si>
  <si>
    <t>Time Slot 1</t>
  </si>
  <si>
    <t>Time Slot 2</t>
  </si>
  <si>
    <t>Time Slot 3</t>
  </si>
  <si>
    <t>Time Slot 4</t>
  </si>
  <si>
    <t>Time Slot 5</t>
  </si>
  <si>
    <t>Week</t>
  </si>
  <si>
    <t>Pitch</t>
  </si>
  <si>
    <t>Team 1</t>
  </si>
  <si>
    <t>TDs</t>
  </si>
  <si>
    <t>Team 2</t>
  </si>
  <si>
    <t>Referee</t>
  </si>
  <si>
    <t>Granite Guerillas</t>
  </si>
  <si>
    <t>Leopards Too</t>
  </si>
  <si>
    <t>Hoodlums</t>
  </si>
  <si>
    <t>Leopards</t>
  </si>
  <si>
    <t>Galactic Guerillas</t>
  </si>
  <si>
    <t>Date</t>
  </si>
  <si>
    <t>Cup</t>
  </si>
  <si>
    <t>A</t>
  </si>
  <si>
    <t>Men/women/league</t>
  </si>
  <si>
    <t>Men/Women</t>
  </si>
  <si>
    <t>C</t>
  </si>
  <si>
    <t>Cup/League</t>
  </si>
  <si>
    <t>9:00pm</t>
  </si>
  <si>
    <t>Time Slot 6</t>
  </si>
  <si>
    <t>League</t>
  </si>
  <si>
    <t>comp\Referee</t>
  </si>
  <si>
    <t>freindlies/League</t>
  </si>
  <si>
    <t>Men/Women/league</t>
  </si>
  <si>
    <t>Mens/Womens</t>
  </si>
  <si>
    <t>B</t>
  </si>
  <si>
    <t>C/D</t>
  </si>
  <si>
    <t>Experienced</t>
  </si>
  <si>
    <t>Played</t>
  </si>
  <si>
    <t>Won</t>
  </si>
  <si>
    <t>Draw</t>
  </si>
  <si>
    <t>Loss</t>
  </si>
  <si>
    <t>TD for</t>
  </si>
  <si>
    <t>TD against</t>
  </si>
  <si>
    <t>TD Diff</t>
  </si>
  <si>
    <t>Points Lost</t>
  </si>
  <si>
    <t>Points</t>
  </si>
  <si>
    <t>Intermediate A</t>
  </si>
  <si>
    <t>Mens League</t>
  </si>
  <si>
    <t>Womens League</t>
  </si>
  <si>
    <t>CUP POOL A</t>
  </si>
  <si>
    <t>CUP POOL B</t>
  </si>
  <si>
    <t>CUP POOL C</t>
  </si>
  <si>
    <t>CUP POOL D</t>
  </si>
  <si>
    <t>Experience</t>
  </si>
  <si>
    <t>Intermediate B</t>
  </si>
  <si>
    <t>Novice A</t>
  </si>
  <si>
    <t>week 1</t>
  </si>
  <si>
    <t>week 2</t>
  </si>
  <si>
    <t>week 3</t>
  </si>
  <si>
    <t>week 4</t>
  </si>
  <si>
    <t>Total</t>
  </si>
  <si>
    <t>Cup games</t>
  </si>
  <si>
    <t>Men/women</t>
  </si>
  <si>
    <t>Description</t>
  </si>
  <si>
    <t>Points awarded / Penalty</t>
  </si>
  <si>
    <t>Firebirds</t>
  </si>
  <si>
    <t>Team No show</t>
  </si>
  <si>
    <t>-3 points, Opposing team awarded a 3 -0 win</t>
  </si>
  <si>
    <t>Referee No show</t>
  </si>
  <si>
    <t>-1 point</t>
  </si>
  <si>
    <t>Unfair play</t>
  </si>
  <si>
    <t>Win</t>
  </si>
  <si>
    <t>+3 points</t>
  </si>
  <si>
    <t>Shell</t>
  </si>
  <si>
    <t>Lose</t>
  </si>
  <si>
    <t>+1 point</t>
  </si>
  <si>
    <t>+2 points</t>
  </si>
  <si>
    <t>Dangerous/Violent play and other misdemeanours</t>
  </si>
  <si>
    <t>At Tournament Directors discretion</t>
  </si>
  <si>
    <t>Hoodlets</t>
  </si>
  <si>
    <t>Panthers</t>
  </si>
  <si>
    <t>Cup/league games</t>
  </si>
  <si>
    <t>league</t>
  </si>
  <si>
    <t>Men/Women/cup/friendly</t>
  </si>
  <si>
    <t>Men/Women/cup</t>
  </si>
  <si>
    <t>Time Slot 7</t>
  </si>
  <si>
    <t>MEN1-CUP SF 1st -</t>
  </si>
  <si>
    <t xml:space="preserve">MEN4-CUP SF  -4th  - </t>
  </si>
  <si>
    <t xml:space="preserve">MENS SF 1 - </t>
  </si>
  <si>
    <t xml:space="preserve">MEN2-CUP SF - 2nd - </t>
  </si>
  <si>
    <t xml:space="preserve">MEN3-CUP SF 3rd - </t>
  </si>
  <si>
    <t>MENS SF 2 -</t>
  </si>
  <si>
    <t xml:space="preserve">loser Mens cup SF1 - </t>
  </si>
  <si>
    <t xml:space="preserve">loser Mens cup SF2 - </t>
  </si>
  <si>
    <t>MENS QUAICH SF 2 - Winner Mens SF 2</t>
  </si>
  <si>
    <t xml:space="preserve">MEN5 - QUAICH SF 5th - </t>
  </si>
  <si>
    <t>x</t>
  </si>
  <si>
    <t>MEN6 - QUAICH SF - 6th -</t>
  </si>
  <si>
    <r>
      <t>MENS QUAICH SF 1 -</t>
    </r>
    <r>
      <rPr>
        <sz val="11"/>
        <color theme="1"/>
        <rFont val="Calibri"/>
        <family val="2"/>
        <scheme val="minor"/>
      </rPr>
      <t xml:space="preserve"> </t>
    </r>
  </si>
  <si>
    <t xml:space="preserve">WOMEN1-CUP SF 1st - </t>
  </si>
  <si>
    <t xml:space="preserve">WOMEN4-CUP SF  -4th - </t>
  </si>
  <si>
    <t>WOMENS SF 1 -</t>
  </si>
  <si>
    <t xml:space="preserve">WOMEN2-CUP SF - 2nd </t>
  </si>
  <si>
    <r>
      <t>WOMEN3-CUP SF 3rd -</t>
    </r>
    <r>
      <rPr>
        <sz val="11"/>
        <color theme="1"/>
        <rFont val="Calibri"/>
        <family val="2"/>
        <scheme val="minor"/>
      </rPr>
      <t xml:space="preserve"> </t>
    </r>
  </si>
  <si>
    <r>
      <t>WOMENS SF 2 -</t>
    </r>
    <r>
      <rPr>
        <sz val="11"/>
        <color theme="1"/>
        <rFont val="Calibri"/>
        <family val="2"/>
        <scheme val="minor"/>
      </rPr>
      <t xml:space="preserve"> </t>
    </r>
  </si>
  <si>
    <t xml:space="preserve">WINNER A </t>
  </si>
  <si>
    <t>2ND D</t>
  </si>
  <si>
    <t xml:space="preserve">CUP QF1 \ </t>
  </si>
  <si>
    <t>THIRD A -</t>
  </si>
  <si>
    <t xml:space="preserve">FOURTH D - </t>
  </si>
  <si>
    <r>
      <t xml:space="preserve">Tankard QF1 - </t>
    </r>
    <r>
      <rPr>
        <sz val="11"/>
        <rFont val="Calibri"/>
        <family val="2"/>
        <scheme val="minor"/>
      </rPr>
      <t>winner Cup QF1</t>
    </r>
  </si>
  <si>
    <r>
      <t>WINNER Cup QF1</t>
    </r>
    <r>
      <rPr>
        <b/>
        <sz val="11"/>
        <color rgb="FFE20C96"/>
        <rFont val="Calibri"/>
        <family val="2"/>
        <scheme val="minor"/>
      </rPr>
      <t xml:space="preserve"> -</t>
    </r>
  </si>
  <si>
    <t>WINNER Cup QF2 -</t>
  </si>
  <si>
    <r>
      <t>CUP SF 1 \</t>
    </r>
    <r>
      <rPr>
        <sz val="11"/>
        <rFont val="Calibri"/>
        <family val="2"/>
        <scheme val="minor"/>
      </rPr>
      <t xml:space="preserve">  loser cup QF3</t>
    </r>
  </si>
  <si>
    <t xml:space="preserve">WINNER Tankard QF1 - </t>
  </si>
  <si>
    <t xml:space="preserve">WINNER Tankard QF2 - </t>
  </si>
  <si>
    <r>
      <t>Tankard SF 1 /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loser Tankard QF3 </t>
    </r>
  </si>
  <si>
    <t xml:space="preserve">SECOND A </t>
  </si>
  <si>
    <t xml:space="preserve">WINNER D  </t>
  </si>
  <si>
    <t>CUP QF2\</t>
  </si>
  <si>
    <t xml:space="preserve">FOURTH A - </t>
  </si>
  <si>
    <t xml:space="preserve">THIRD D  - </t>
  </si>
  <si>
    <r>
      <t xml:space="preserve">Tankard QF2  </t>
    </r>
    <r>
      <rPr>
        <sz val="11"/>
        <rFont val="Calibri"/>
        <family val="2"/>
        <scheme val="minor"/>
      </rPr>
      <t>- winner Cup QF2</t>
    </r>
  </si>
  <si>
    <t xml:space="preserve">WINNERCup QF3 - </t>
  </si>
  <si>
    <t xml:space="preserve">WINNER Cup QF4 - </t>
  </si>
  <si>
    <r>
      <t xml:space="preserve">CUP SF 2\  </t>
    </r>
    <r>
      <rPr>
        <sz val="11"/>
        <rFont val="Calibri"/>
        <family val="2"/>
        <scheme val="minor"/>
      </rPr>
      <t>loser cup QF2</t>
    </r>
  </si>
  <si>
    <t xml:space="preserve">WINNER Tankard QF3 - </t>
  </si>
  <si>
    <t xml:space="preserve">WiNNER Tankard QF4 - </t>
  </si>
  <si>
    <r>
      <t xml:space="preserve">Tankard SF 2 / </t>
    </r>
    <r>
      <rPr>
        <sz val="11"/>
        <rFont val="Calibri"/>
        <family val="2"/>
        <scheme val="minor"/>
      </rPr>
      <t>loser Tankard QF2</t>
    </r>
  </si>
  <si>
    <t xml:space="preserve">LOSER Tankard QF1- </t>
  </si>
  <si>
    <t>LOSER Tankard QF2-</t>
  </si>
  <si>
    <r>
      <t>PLATE QF1/</t>
    </r>
    <r>
      <rPr>
        <sz val="11"/>
        <rFont val="Calibri"/>
        <family val="2"/>
        <scheme val="minor"/>
      </rPr>
      <t>winner Tankard QF2</t>
    </r>
  </si>
  <si>
    <t>MEN5 - QUAICH SF 5th -</t>
  </si>
  <si>
    <t xml:space="preserve">MEN6 - QUAICH SF - 6th - </t>
  </si>
  <si>
    <t>WINNER B</t>
  </si>
  <si>
    <t xml:space="preserve">SECOND C </t>
  </si>
  <si>
    <r>
      <t>CUP QF3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\</t>
    </r>
  </si>
  <si>
    <t xml:space="preserve">THIRD B - </t>
  </si>
  <si>
    <t xml:space="preserve">FOURTH C  - </t>
  </si>
  <si>
    <r>
      <t xml:space="preserve">Tankard QF3 </t>
    </r>
    <r>
      <rPr>
        <sz val="11"/>
        <rFont val="Calibri"/>
        <family val="2"/>
        <scheme val="minor"/>
      </rPr>
      <t>- winner cup QF3</t>
    </r>
  </si>
  <si>
    <t xml:space="preserve">FIFTH B - </t>
  </si>
  <si>
    <t xml:space="preserve">FIFTH C - </t>
  </si>
  <si>
    <r>
      <t>Plate SF1 -</t>
    </r>
    <r>
      <rPr>
        <sz val="11"/>
        <rFont val="Calibri"/>
        <family val="2"/>
        <scheme val="minor"/>
      </rPr>
      <t>loser Cup QF4</t>
    </r>
  </si>
  <si>
    <t xml:space="preserve">loser Cup QF1   - </t>
  </si>
  <si>
    <t>loser Cup QF2 -</t>
  </si>
  <si>
    <r>
      <t>Quaich SF1/</t>
    </r>
    <r>
      <rPr>
        <sz val="11"/>
        <color theme="1"/>
        <rFont val="Calibri"/>
        <family val="2"/>
        <scheme val="minor"/>
      </rPr>
      <t>loser Cup SF1</t>
    </r>
  </si>
  <si>
    <t>LOSER Tankard QF3 -</t>
  </si>
  <si>
    <t>LOSER Tankard QF4 -</t>
  </si>
  <si>
    <r>
      <t>PLATE QF2/</t>
    </r>
    <r>
      <rPr>
        <sz val="11"/>
        <rFont val="Calibri"/>
        <family val="2"/>
        <scheme val="minor"/>
      </rPr>
      <t>winner tankard QF1</t>
    </r>
  </si>
  <si>
    <t xml:space="preserve">SECOND B  </t>
  </si>
  <si>
    <t>WINNER C</t>
  </si>
  <si>
    <r>
      <t>CUP QF4</t>
    </r>
    <r>
      <rPr>
        <sz val="11"/>
        <color theme="1"/>
        <rFont val="Calibri"/>
        <family val="2"/>
        <scheme val="minor"/>
      </rPr>
      <t xml:space="preserve"> \</t>
    </r>
  </si>
  <si>
    <t xml:space="preserve">FOURTH B - </t>
  </si>
  <si>
    <t xml:space="preserve">THIRD C - </t>
  </si>
  <si>
    <r>
      <t>Tankard QF4 -</t>
    </r>
    <r>
      <rPr>
        <sz val="11"/>
        <rFont val="Calibri"/>
        <family val="2"/>
        <scheme val="minor"/>
      </rPr>
      <t xml:space="preserve"> winner Cup QF4</t>
    </r>
  </si>
  <si>
    <t xml:space="preserve">loser Cup QF3- </t>
  </si>
  <si>
    <t xml:space="preserve">loser Cup QF4 - </t>
  </si>
  <si>
    <r>
      <t>Quaich SF2/</t>
    </r>
    <r>
      <rPr>
        <sz val="11"/>
        <color theme="1"/>
        <rFont val="Calibri"/>
        <family val="2"/>
        <scheme val="minor"/>
      </rPr>
      <t>loser cup SF2</t>
    </r>
  </si>
  <si>
    <t xml:space="preserve">Winner Plate QF1 - </t>
  </si>
  <si>
    <t>Winner Plate QF2 -</t>
  </si>
  <si>
    <t xml:space="preserve">Plate SF2\ </t>
  </si>
  <si>
    <t xml:space="preserve">WINNER QUAICH SF 1 - </t>
  </si>
  <si>
    <t xml:space="preserve">WINNER QUAICH SF 2  - </t>
  </si>
  <si>
    <t xml:space="preserve">QUAICH F \ </t>
  </si>
  <si>
    <t>WINNER MENS SF1 -</t>
  </si>
  <si>
    <t xml:space="preserve">WINNER MENS SF 2 - </t>
  </si>
  <si>
    <t xml:space="preserve">MENS CUP FINAL- </t>
  </si>
  <si>
    <r>
      <t>Winner  Tankard SF1</t>
    </r>
    <r>
      <rPr>
        <b/>
        <sz val="11"/>
        <rFont val="Calibri"/>
        <family val="2"/>
        <scheme val="minor"/>
      </rPr>
      <t xml:space="preserve"> -</t>
    </r>
  </si>
  <si>
    <r>
      <t>Winner Tankard SF2</t>
    </r>
    <r>
      <rPr>
        <b/>
        <sz val="11"/>
        <rFont val="Calibri"/>
        <family val="2"/>
        <scheme val="minor"/>
      </rPr>
      <t xml:space="preserve"> -</t>
    </r>
  </si>
  <si>
    <r>
      <t>Tankard final/</t>
    </r>
    <r>
      <rPr>
        <sz val="11"/>
        <rFont val="Calibri"/>
        <family val="2"/>
        <scheme val="minor"/>
      </rPr>
      <t xml:space="preserve"> </t>
    </r>
  </si>
  <si>
    <t xml:space="preserve">WINNER CUP SF1 - </t>
  </si>
  <si>
    <t>WINNER CUP SF2 -</t>
  </si>
  <si>
    <t xml:space="preserve">CUP FINAL \ </t>
  </si>
  <si>
    <t xml:space="preserve">WINNER WOMENS SF1 - </t>
  </si>
  <si>
    <t xml:space="preserve">WINNER WOMENS SF 2 - </t>
  </si>
  <si>
    <t xml:space="preserve">WOMENS CUP FINAL- </t>
  </si>
  <si>
    <t>Winner Plate SF1 -</t>
  </si>
  <si>
    <t xml:space="preserve">winner Plate SF2 - </t>
  </si>
  <si>
    <r>
      <t xml:space="preserve">Plate F/ </t>
    </r>
    <r>
      <rPr>
        <sz val="11"/>
        <rFont val="Calibri"/>
        <family val="2"/>
        <scheme val="minor"/>
      </rPr>
      <t xml:space="preserve">loser Plate SF2 </t>
    </r>
  </si>
  <si>
    <t xml:space="preserve">LOSER WOMENS SF1 - </t>
  </si>
  <si>
    <t>LOSER WOMENS SF 2 -</t>
  </si>
  <si>
    <t xml:space="preserve">Winner Men's Quach SF1 - </t>
  </si>
  <si>
    <t xml:space="preserve">Winner Mens Quaich SF2 - </t>
  </si>
  <si>
    <t xml:space="preserve">Mens Quaich F - </t>
  </si>
  <si>
    <t>Mx League</t>
  </si>
  <si>
    <t>Guerillas</t>
  </si>
  <si>
    <t>25 min game</t>
  </si>
  <si>
    <t>Ithaca Tigers</t>
  </si>
  <si>
    <t>Here for the Craic</t>
  </si>
  <si>
    <t>Ithaca tigers</t>
  </si>
  <si>
    <t>4th place</t>
  </si>
  <si>
    <t>2nd place</t>
  </si>
  <si>
    <t>3rd place</t>
  </si>
  <si>
    <t>Loser 1</t>
  </si>
  <si>
    <t>Loser 2</t>
  </si>
  <si>
    <t>Winner 1</t>
  </si>
  <si>
    <t>Winner 2</t>
  </si>
  <si>
    <t>Knockout Cup</t>
  </si>
  <si>
    <t>1st place</t>
  </si>
  <si>
    <t>M45</t>
  </si>
  <si>
    <t>1st</t>
  </si>
  <si>
    <t>4th</t>
  </si>
  <si>
    <t>2nd</t>
  </si>
  <si>
    <t>3rd</t>
  </si>
  <si>
    <t>tbc</t>
  </si>
  <si>
    <t>Free pitch</t>
  </si>
  <si>
    <t>All comers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</si>
</sst>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indexed="9"/>
      <name val="Arial"/>
      <family val="2"/>
    </font>
    <font>
      <b/>
      <u/>
      <sz val="11"/>
      <color indexed="9"/>
      <name val="Calibri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b/>
      <u/>
      <sz val="11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b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trike/>
      <sz val="11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indexed="48"/>
      <name val="Calibri"/>
      <family val="2"/>
      <scheme val="minor"/>
    </font>
    <font>
      <b/>
      <sz val="11"/>
      <color indexed="1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E20C96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9"/>
      <name val="Arial"/>
      <family val="2"/>
    </font>
    <font>
      <i/>
      <sz val="11"/>
      <color rgb="FF00B05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trike/>
      <sz val="11"/>
      <name val="Calibri"/>
      <family val="2"/>
      <scheme val="minor"/>
    </font>
    <font>
      <i/>
      <strike/>
      <sz val="11"/>
      <name val="Calibri"/>
      <family val="2"/>
      <scheme val="minor"/>
    </font>
    <font>
      <sz val="11"/>
      <name val="Arial"/>
      <family val="2"/>
    </font>
    <font>
      <i/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3" xfId="0" applyBorder="1" applyAlignment="1">
      <alignment horizontal="left"/>
    </xf>
    <xf numFmtId="0" fontId="0" fillId="0" borderId="6" xfId="0" applyBorder="1"/>
    <xf numFmtId="0" fontId="0" fillId="0" borderId="0" xfId="0" applyAlignment="1">
      <alignment horizontal="center"/>
    </xf>
    <xf numFmtId="0" fontId="3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3" fillId="8" borderId="0" xfId="0" applyFont="1" applyFill="1"/>
    <xf numFmtId="0" fontId="4" fillId="8" borderId="0" xfId="0" applyFont="1" applyFill="1"/>
    <xf numFmtId="0" fontId="3" fillId="8" borderId="0" xfId="0" applyFont="1" applyFill="1" applyAlignment="1">
      <alignment horizontal="center"/>
    </xf>
    <xf numFmtId="0" fontId="3" fillId="9" borderId="0" xfId="0" applyFont="1" applyFill="1"/>
    <xf numFmtId="0" fontId="4" fillId="9" borderId="0" xfId="0" applyFont="1" applyFill="1"/>
    <xf numFmtId="0" fontId="3" fillId="9" borderId="0" xfId="0" applyFont="1" applyFill="1" applyAlignment="1">
      <alignment horizontal="center"/>
    </xf>
    <xf numFmtId="0" fontId="0" fillId="5" borderId="0" xfId="0" applyFill="1"/>
    <xf numFmtId="0" fontId="9" fillId="5" borderId="0" xfId="0" applyFont="1" applyFill="1"/>
    <xf numFmtId="0" fontId="0" fillId="5" borderId="0" xfId="0" applyFill="1" applyAlignment="1">
      <alignment horizontal="center"/>
    </xf>
    <xf numFmtId="0" fontId="10" fillId="0" borderId="0" xfId="0" applyFont="1"/>
    <xf numFmtId="0" fontId="0" fillId="10" borderId="0" xfId="0" applyFill="1"/>
    <xf numFmtId="0" fontId="0" fillId="10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7" fillId="3" borderId="0" xfId="0" applyFont="1" applyFill="1"/>
    <xf numFmtId="0" fontId="8" fillId="3" borderId="0" xfId="0" applyFont="1" applyFill="1"/>
    <xf numFmtId="0" fontId="7" fillId="3" borderId="0" xfId="0" applyFont="1" applyFill="1" applyAlignment="1">
      <alignment horizontal="center"/>
    </xf>
    <xf numFmtId="0" fontId="9" fillId="2" borderId="0" xfId="0" applyFont="1" applyFill="1"/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8" fillId="4" borderId="0" xfId="0" applyFont="1" applyFill="1"/>
    <xf numFmtId="0" fontId="7" fillId="4" borderId="0" xfId="0" applyFont="1" applyFill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" fontId="0" fillId="0" borderId="0" xfId="0" applyNumberFormat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0" fillId="12" borderId="3" xfId="0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18" fillId="0" borderId="1" xfId="0" applyFont="1" applyBorder="1" applyAlignment="1">
      <alignment horizontal="center"/>
    </xf>
    <xf numFmtId="0" fontId="19" fillId="0" borderId="3" xfId="0" applyFont="1" applyBorder="1"/>
    <xf numFmtId="0" fontId="20" fillId="0" borderId="0" xfId="0" applyFont="1"/>
    <xf numFmtId="0" fontId="18" fillId="0" borderId="3" xfId="0" applyFont="1" applyBorder="1"/>
    <xf numFmtId="0" fontId="10" fillId="0" borderId="0" xfId="0" applyFont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7" fillId="0" borderId="3" xfId="0" applyFont="1" applyBorder="1"/>
    <xf numFmtId="0" fontId="22" fillId="0" borderId="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0" fillId="15" borderId="0" xfId="0" applyFill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3" fillId="0" borderId="0" xfId="0" applyFont="1"/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24" fillId="0" borderId="1" xfId="0" applyFont="1" applyBorder="1" applyAlignment="1">
      <alignment vertical="top"/>
    </xf>
    <xf numFmtId="0" fontId="24" fillId="0" borderId="7" xfId="0" applyFont="1" applyBorder="1" applyAlignment="1">
      <alignment vertical="top"/>
    </xf>
    <xf numFmtId="0" fontId="25" fillId="0" borderId="9" xfId="0" applyFont="1" applyBorder="1" applyAlignment="1">
      <alignment vertical="top"/>
    </xf>
    <xf numFmtId="0" fontId="25" fillId="0" borderId="5" xfId="0" applyFont="1" applyBorder="1" applyAlignment="1">
      <alignment vertical="top"/>
    </xf>
    <xf numFmtId="0" fontId="13" fillId="0" borderId="3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18" xfId="0" applyBorder="1"/>
    <xf numFmtId="0" fontId="10" fillId="12" borderId="3" xfId="0" applyFont="1" applyFill="1" applyBorder="1" applyAlignment="1">
      <alignment horizontal="center"/>
    </xf>
    <xf numFmtId="0" fontId="10" fillId="16" borderId="3" xfId="0" applyFont="1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8" xfId="0" applyFont="1" applyBorder="1"/>
    <xf numFmtId="0" fontId="10" fillId="0" borderId="20" xfId="0" applyFont="1" applyBorder="1" applyAlignment="1">
      <alignment horizontal="center"/>
    </xf>
    <xf numFmtId="0" fontId="28" fillId="0" borderId="18" xfId="0" applyFont="1" applyBorder="1"/>
    <xf numFmtId="0" fontId="1" fillId="0" borderId="3" xfId="0" applyFont="1" applyBorder="1"/>
    <xf numFmtId="0" fontId="0" fillId="0" borderId="22" xfId="0" applyBorder="1"/>
    <xf numFmtId="0" fontId="0" fillId="0" borderId="26" xfId="0" applyBorder="1"/>
    <xf numFmtId="0" fontId="0" fillId="0" borderId="12" xfId="0" applyBorder="1"/>
    <xf numFmtId="0" fontId="0" fillId="0" borderId="25" xfId="0" applyBorder="1"/>
    <xf numFmtId="0" fontId="0" fillId="0" borderId="16" xfId="0" applyBorder="1" applyAlignment="1">
      <alignment horizontal="center"/>
    </xf>
    <xf numFmtId="0" fontId="29" fillId="0" borderId="3" xfId="0" applyFont="1" applyBorder="1" applyAlignment="1">
      <alignment horizontal="left"/>
    </xf>
    <xf numFmtId="0" fontId="29" fillId="0" borderId="1" xfId="0" applyFont="1" applyBorder="1" applyAlignment="1">
      <alignment horizontal="center"/>
    </xf>
    <xf numFmtId="0" fontId="30" fillId="0" borderId="0" xfId="0" applyFont="1"/>
    <xf numFmtId="0" fontId="30" fillId="0" borderId="3" xfId="0" applyFont="1" applyBorder="1" applyAlignment="1">
      <alignment horizontal="left"/>
    </xf>
    <xf numFmtId="0" fontId="29" fillId="0" borderId="3" xfId="0" applyFont="1" applyBorder="1"/>
    <xf numFmtId="0" fontId="31" fillId="0" borderId="3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33" fillId="0" borderId="3" xfId="0" applyFont="1" applyBorder="1" applyAlignment="1">
      <alignment horizontal="left"/>
    </xf>
    <xf numFmtId="0" fontId="3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4" fillId="0" borderId="3" xfId="0" applyFont="1" applyBorder="1" applyAlignment="1">
      <alignment horizontal="left"/>
    </xf>
    <xf numFmtId="0" fontId="26" fillId="0" borderId="1" xfId="0" applyFont="1" applyBorder="1"/>
    <xf numFmtId="0" fontId="26" fillId="0" borderId="6" xfId="0" applyFont="1" applyBorder="1"/>
    <xf numFmtId="0" fontId="26" fillId="0" borderId="2" xfId="0" applyFont="1" applyBorder="1"/>
    <xf numFmtId="0" fontId="0" fillId="0" borderId="9" xfId="0" applyBorder="1"/>
    <xf numFmtId="0" fontId="0" fillId="0" borderId="14" xfId="0" applyBorder="1"/>
    <xf numFmtId="0" fontId="32" fillId="0" borderId="4" xfId="0" applyFont="1" applyBorder="1"/>
    <xf numFmtId="0" fontId="32" fillId="0" borderId="20" xfId="0" applyFont="1" applyBorder="1" applyAlignment="1">
      <alignment horizontal="center"/>
    </xf>
    <xf numFmtId="0" fontId="32" fillId="0" borderId="4" xfId="0" applyFont="1" applyBorder="1" applyAlignment="1">
      <alignment horizontal="left"/>
    </xf>
    <xf numFmtId="0" fontId="0" fillId="0" borderId="21" xfId="0" applyBorder="1"/>
    <xf numFmtId="0" fontId="13" fillId="0" borderId="1" xfId="0" applyFont="1" applyBorder="1"/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5" xfId="0" applyBorder="1"/>
    <xf numFmtId="0" fontId="19" fillId="0" borderId="21" xfId="0" applyFont="1" applyBorder="1"/>
    <xf numFmtId="0" fontId="14" fillId="0" borderId="3" xfId="0" applyFont="1" applyBorder="1"/>
    <xf numFmtId="0" fontId="19" fillId="0" borderId="6" xfId="0" applyFont="1" applyBorder="1"/>
    <xf numFmtId="0" fontId="0" fillId="0" borderId="23" xfId="0" applyBorder="1"/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2" xfId="0" applyFont="1" applyBorder="1"/>
    <xf numFmtId="0" fontId="21" fillId="0" borderId="12" xfId="0" applyFont="1" applyBorder="1"/>
    <xf numFmtId="0" fontId="0" fillId="0" borderId="30" xfId="0" applyBorder="1"/>
    <xf numFmtId="0" fontId="0" fillId="0" borderId="13" xfId="0" applyBorder="1" applyAlignment="1">
      <alignment horizontal="left"/>
    </xf>
    <xf numFmtId="0" fontId="0" fillId="17" borderId="11" xfId="0" applyFill="1" applyBorder="1"/>
    <xf numFmtId="0" fontId="0" fillId="0" borderId="31" xfId="0" applyBorder="1"/>
    <xf numFmtId="0" fontId="35" fillId="4" borderId="31" xfId="0" applyFont="1" applyFill="1" applyBorder="1"/>
    <xf numFmtId="0" fontId="35" fillId="0" borderId="31" xfId="0" applyFont="1" applyBorder="1"/>
    <xf numFmtId="0" fontId="11" fillId="4" borderId="0" xfId="0" applyFont="1" applyFill="1"/>
    <xf numFmtId="0" fontId="1" fillId="4" borderId="5" xfId="0" applyFont="1" applyFill="1" applyBorder="1"/>
    <xf numFmtId="0" fontId="10" fillId="4" borderId="16" xfId="0" applyFont="1" applyFill="1" applyBorder="1"/>
    <xf numFmtId="0" fontId="10" fillId="4" borderId="0" xfId="0" applyFont="1" applyFill="1"/>
    <xf numFmtId="0" fontId="17" fillId="4" borderId="31" xfId="0" applyFont="1" applyFill="1" applyBorder="1"/>
    <xf numFmtId="0" fontId="10" fillId="3" borderId="0" xfId="0" applyFont="1" applyFill="1"/>
    <xf numFmtId="0" fontId="10" fillId="2" borderId="0" xfId="0" applyFont="1" applyFill="1"/>
    <xf numFmtId="0" fontId="7" fillId="2" borderId="0" xfId="0" applyFont="1" applyFill="1"/>
    <xf numFmtId="0" fontId="17" fillId="3" borderId="31" xfId="0" applyFont="1" applyFill="1" applyBorder="1"/>
    <xf numFmtId="0" fontId="10" fillId="18" borderId="0" xfId="0" applyFont="1" applyFill="1"/>
    <xf numFmtId="0" fontId="7" fillId="18" borderId="0" xfId="0" applyFont="1" applyFill="1"/>
    <xf numFmtId="0" fontId="0" fillId="3" borderId="0" xfId="0" applyFill="1"/>
    <xf numFmtId="0" fontId="10" fillId="0" borderId="18" xfId="0" applyFont="1" applyBorder="1"/>
    <xf numFmtId="0" fontId="7" fillId="0" borderId="18" xfId="0" applyFont="1" applyBorder="1"/>
    <xf numFmtId="0" fontId="22" fillId="0" borderId="0" xfId="0" applyFont="1" applyAlignment="1">
      <alignment horizontal="center"/>
    </xf>
    <xf numFmtId="0" fontId="0" fillId="19" borderId="3" xfId="0" applyFill="1" applyBorder="1"/>
    <xf numFmtId="0" fontId="37" fillId="0" borderId="1" xfId="0" applyFont="1" applyBorder="1" applyAlignment="1">
      <alignment horizontal="center"/>
    </xf>
    <xf numFmtId="0" fontId="38" fillId="0" borderId="4" xfId="0" applyFont="1" applyBorder="1"/>
    <xf numFmtId="0" fontId="38" fillId="0" borderId="20" xfId="0" applyFont="1" applyBorder="1" applyAlignment="1">
      <alignment horizontal="center"/>
    </xf>
    <xf numFmtId="0" fontId="38" fillId="0" borderId="6" xfId="0" applyFont="1" applyBorder="1"/>
    <xf numFmtId="0" fontId="38" fillId="0" borderId="1" xfId="0" applyFont="1" applyBorder="1"/>
    <xf numFmtId="0" fontId="38" fillId="0" borderId="21" xfId="0" applyFont="1" applyBorder="1"/>
    <xf numFmtId="0" fontId="10" fillId="0" borderId="9" xfId="0" applyFont="1" applyBorder="1" applyAlignment="1">
      <alignment horizontal="center"/>
    </xf>
    <xf numFmtId="0" fontId="0" fillId="0" borderId="29" xfId="0" applyBorder="1"/>
    <xf numFmtId="0" fontId="0" fillId="0" borderId="11" xfId="0" applyBorder="1"/>
    <xf numFmtId="0" fontId="7" fillId="0" borderId="32" xfId="0" applyFont="1" applyBorder="1"/>
    <xf numFmtId="0" fontId="10" fillId="15" borderId="0" xfId="0" applyFont="1" applyFill="1"/>
    <xf numFmtId="0" fontId="10" fillId="14" borderId="0" xfId="0" applyFont="1" applyFill="1"/>
    <xf numFmtId="0" fontId="17" fillId="0" borderId="0" xfId="0" applyFont="1"/>
    <xf numFmtId="0" fontId="10" fillId="0" borderId="16" xfId="0" applyFont="1" applyBorder="1"/>
    <xf numFmtId="0" fontId="10" fillId="0" borderId="2" xfId="0" applyFont="1" applyBorder="1" applyAlignment="1">
      <alignment horizontal="center"/>
    </xf>
    <xf numFmtId="0" fontId="10" fillId="0" borderId="27" xfId="0" applyFont="1" applyBorder="1"/>
    <xf numFmtId="0" fontId="36" fillId="0" borderId="0" xfId="0" applyFont="1"/>
    <xf numFmtId="0" fontId="7" fillId="0" borderId="33" xfId="0" applyFont="1" applyBorder="1"/>
    <xf numFmtId="0" fontId="0" fillId="0" borderId="28" xfId="0" applyBorder="1"/>
    <xf numFmtId="0" fontId="10" fillId="3" borderId="27" xfId="0" applyFont="1" applyFill="1" applyBorder="1"/>
    <xf numFmtId="0" fontId="7" fillId="18" borderId="34" xfId="0" applyFont="1" applyFill="1" applyBorder="1"/>
    <xf numFmtId="0" fontId="10" fillId="4" borderId="26" xfId="0" applyFont="1" applyFill="1" applyBorder="1"/>
    <xf numFmtId="0" fontId="10" fillId="3" borderId="34" xfId="0" applyFont="1" applyFill="1" applyBorder="1"/>
    <xf numFmtId="0" fontId="10" fillId="4" borderId="34" xfId="0" applyFont="1" applyFill="1" applyBorder="1"/>
    <xf numFmtId="0" fontId="10" fillId="2" borderId="26" xfId="0" applyFont="1" applyFill="1" applyBorder="1"/>
    <xf numFmtId="0" fontId="7" fillId="0" borderId="17" xfId="0" applyFont="1" applyBorder="1"/>
    <xf numFmtId="0" fontId="10" fillId="0" borderId="34" xfId="0" applyFont="1" applyBorder="1"/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22" xfId="0" applyFont="1" applyBorder="1"/>
    <xf numFmtId="0" fontId="10" fillId="11" borderId="0" xfId="0" applyFont="1" applyFill="1"/>
    <xf numFmtId="0" fontId="2" fillId="0" borderId="0" xfId="0" applyFont="1"/>
    <xf numFmtId="0" fontId="0" fillId="14" borderId="0" xfId="0" applyFill="1"/>
    <xf numFmtId="0" fontId="10" fillId="0" borderId="19" xfId="0" applyFont="1" applyBorder="1" applyAlignment="1">
      <alignment horizontal="center"/>
    </xf>
    <xf numFmtId="0" fontId="10" fillId="21" borderId="0" xfId="0" applyFont="1" applyFill="1"/>
    <xf numFmtId="0" fontId="7" fillId="21" borderId="0" xfId="0" applyFont="1" applyFill="1"/>
    <xf numFmtId="0" fontId="7" fillId="0" borderId="22" xfId="0" applyFont="1" applyBorder="1"/>
    <xf numFmtId="0" fontId="10" fillId="4" borderId="36" xfId="0" applyFont="1" applyFill="1" applyBorder="1"/>
    <xf numFmtId="0" fontId="10" fillId="3" borderId="22" xfId="0" applyFont="1" applyFill="1" applyBorder="1"/>
    <xf numFmtId="0" fontId="0" fillId="22" borderId="3" xfId="0" applyFill="1" applyBorder="1"/>
    <xf numFmtId="0" fontId="0" fillId="22" borderId="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23" borderId="3" xfId="0" applyFill="1" applyBorder="1"/>
    <xf numFmtId="0" fontId="0" fillId="23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23" borderId="9" xfId="0" applyFill="1" applyBorder="1" applyAlignment="1">
      <alignment horizontal="center"/>
    </xf>
    <xf numFmtId="0" fontId="13" fillId="22" borderId="3" xfId="0" applyFont="1" applyFill="1" applyBorder="1" applyAlignment="1">
      <alignment horizontal="left"/>
    </xf>
    <xf numFmtId="0" fontId="13" fillId="18" borderId="3" xfId="0" applyFont="1" applyFill="1" applyBorder="1" applyAlignment="1">
      <alignment horizontal="left"/>
    </xf>
    <xf numFmtId="0" fontId="38" fillId="0" borderId="2" xfId="0" applyFont="1" applyBorder="1" applyAlignment="1">
      <alignment horizontal="left"/>
    </xf>
    <xf numFmtId="0" fontId="34" fillId="0" borderId="0" xfId="0" applyFont="1"/>
    <xf numFmtId="0" fontId="34" fillId="0" borderId="1" xfId="0" applyFont="1" applyBorder="1" applyAlignment="1">
      <alignment horizontal="center"/>
    </xf>
    <xf numFmtId="0" fontId="0" fillId="20" borderId="18" xfId="0" applyFill="1" applyBorder="1"/>
    <xf numFmtId="0" fontId="0" fillId="14" borderId="34" xfId="0" applyFill="1" applyBorder="1"/>
    <xf numFmtId="0" fontId="0" fillId="3" borderId="34" xfId="0" applyFill="1" applyBorder="1"/>
    <xf numFmtId="0" fontId="10" fillId="4" borderId="4" xfId="0" applyFont="1" applyFill="1" applyBorder="1"/>
    <xf numFmtId="0" fontId="14" fillId="0" borderId="22" xfId="0" applyFont="1" applyBorder="1"/>
    <xf numFmtId="0" fontId="13" fillId="0" borderId="1" xfId="0" applyFont="1" applyBorder="1" applyAlignment="1">
      <alignment horizontal="center"/>
    </xf>
    <xf numFmtId="0" fontId="13" fillId="0" borderId="2" xfId="0" applyFont="1" applyBorder="1"/>
    <xf numFmtId="0" fontId="14" fillId="0" borderId="0" xfId="0" applyFont="1"/>
    <xf numFmtId="0" fontId="13" fillId="0" borderId="3" xfId="0" applyFont="1" applyBorder="1"/>
    <xf numFmtId="0" fontId="40" fillId="0" borderId="1" xfId="0" applyFont="1" applyBorder="1" applyAlignment="1">
      <alignment horizontal="center"/>
    </xf>
    <xf numFmtId="0" fontId="13" fillId="0" borderId="18" xfId="0" applyFont="1" applyBorder="1"/>
    <xf numFmtId="0" fontId="10" fillId="0" borderId="2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3" fillId="0" borderId="0" xfId="0" applyFont="1"/>
    <xf numFmtId="0" fontId="1" fillId="0" borderId="29" xfId="0" applyFont="1" applyBorder="1" applyAlignment="1">
      <alignment horizontal="center"/>
    </xf>
    <xf numFmtId="0" fontId="0" fillId="0" borderId="34" xfId="0" applyBorder="1"/>
    <xf numFmtId="0" fontId="5" fillId="12" borderId="3" xfId="0" applyFont="1" applyFill="1" applyBorder="1" applyAlignment="1">
      <alignment horizontal="center"/>
    </xf>
    <xf numFmtId="0" fontId="8" fillId="2" borderId="0" xfId="0" applyFont="1" applyFill="1"/>
    <xf numFmtId="0" fontId="39" fillId="0" borderId="34" xfId="0" applyFont="1" applyBorder="1"/>
    <xf numFmtId="0" fontId="10" fillId="0" borderId="21" xfId="0" applyFont="1" applyBorder="1"/>
    <xf numFmtId="0" fontId="10" fillId="0" borderId="6" xfId="0" applyFont="1" applyBorder="1"/>
    <xf numFmtId="0" fontId="40" fillId="0" borderId="6" xfId="0" applyFont="1" applyBorder="1"/>
    <xf numFmtId="0" fontId="14" fillId="0" borderId="6" xfId="0" applyFont="1" applyBorder="1"/>
    <xf numFmtId="0" fontId="40" fillId="0" borderId="21" xfId="0" applyFont="1" applyBorder="1"/>
    <xf numFmtId="0" fontId="40" fillId="0" borderId="18" xfId="0" applyFont="1" applyBorder="1"/>
    <xf numFmtId="0" fontId="15" fillId="0" borderId="6" xfId="0" applyFont="1" applyBorder="1"/>
    <xf numFmtId="0" fontId="15" fillId="0" borderId="1" xfId="0" applyFont="1" applyBorder="1" applyAlignment="1">
      <alignment horizontal="center"/>
    </xf>
    <xf numFmtId="0" fontId="15" fillId="0" borderId="21" xfId="0" applyFont="1" applyBorder="1"/>
    <xf numFmtId="0" fontId="10" fillId="0" borderId="2" xfId="0" applyFont="1" applyBorder="1"/>
    <xf numFmtId="0" fontId="14" fillId="0" borderId="21" xfId="0" applyFont="1" applyBorder="1"/>
    <xf numFmtId="0" fontId="14" fillId="0" borderId="18" xfId="0" applyFont="1" applyBorder="1"/>
    <xf numFmtId="0" fontId="13" fillId="0" borderId="6" xfId="0" applyFont="1" applyBorder="1"/>
    <xf numFmtId="0" fontId="7" fillId="0" borderId="6" xfId="0" applyFont="1" applyBorder="1"/>
    <xf numFmtId="0" fontId="19" fillId="0" borderId="0" xfId="0" applyFont="1"/>
    <xf numFmtId="0" fontId="7" fillId="0" borderId="2" xfId="0" applyFont="1" applyBorder="1"/>
    <xf numFmtId="0" fontId="13" fillId="0" borderId="21" xfId="0" applyFont="1" applyBorder="1"/>
    <xf numFmtId="0" fontId="10" fillId="0" borderId="37" xfId="0" applyFont="1" applyBorder="1"/>
    <xf numFmtId="0" fontId="42" fillId="0" borderId="1" xfId="0" applyFont="1" applyBorder="1" applyAlignment="1">
      <alignment horizontal="center"/>
    </xf>
    <xf numFmtId="0" fontId="7" fillId="0" borderId="21" xfId="0" applyFont="1" applyBorder="1"/>
    <xf numFmtId="0" fontId="41" fillId="0" borderId="18" xfId="0" applyFont="1" applyBorder="1"/>
    <xf numFmtId="0" fontId="13" fillId="0" borderId="0" xfId="0" applyFont="1" applyAlignment="1">
      <alignment horizontal="center"/>
    </xf>
    <xf numFmtId="0" fontId="14" fillId="0" borderId="2" xfId="0" applyFont="1" applyBorder="1"/>
    <xf numFmtId="0" fontId="0" fillId="0" borderId="6" xfId="0" applyBorder="1" applyAlignment="1">
      <alignment horizontal="center"/>
    </xf>
    <xf numFmtId="20" fontId="0" fillId="0" borderId="0" xfId="0" applyNumberFormat="1"/>
    <xf numFmtId="0" fontId="0" fillId="4" borderId="0" xfId="0" applyFill="1"/>
    <xf numFmtId="0" fontId="0" fillId="0" borderId="18" xfId="0" applyFill="1" applyBorder="1"/>
    <xf numFmtId="0" fontId="10" fillId="0" borderId="38" xfId="0" applyFont="1" applyFill="1" applyBorder="1"/>
    <xf numFmtId="0" fontId="0" fillId="0" borderId="0" xfId="0" applyBorder="1"/>
    <xf numFmtId="0" fontId="10" fillId="0" borderId="0" xfId="0" applyFont="1" applyBorder="1"/>
    <xf numFmtId="0" fontId="10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3366FF"/>
      <color rgb="FFE20C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9"/>
  <sheetViews>
    <sheetView topLeftCell="W1" zoomScale="62" zoomScaleNormal="62" workbookViewId="0">
      <selection activeCell="AI31" sqref="AI31"/>
    </sheetView>
  </sheetViews>
  <sheetFormatPr defaultRowHeight="15" x14ac:dyDescent="0.25"/>
  <cols>
    <col min="3" max="3" width="12" customWidth="1"/>
    <col min="4" max="4" width="27.140625" customWidth="1"/>
    <col min="5" max="5" width="5.28515625" customWidth="1"/>
    <col min="6" max="6" width="23" customWidth="1"/>
    <col min="7" max="7" width="5.5703125" customWidth="1"/>
    <col min="8" max="8" width="27.28515625" customWidth="1"/>
    <col min="10" max="10" width="12" customWidth="1"/>
    <col min="11" max="11" width="29.140625" customWidth="1"/>
    <col min="12" max="12" width="5.5703125" customWidth="1"/>
    <col min="13" max="13" width="35.140625" customWidth="1"/>
    <col min="14" max="14" width="5.5703125" customWidth="1"/>
    <col min="15" max="15" width="28" customWidth="1"/>
    <col min="17" max="17" width="12" customWidth="1"/>
    <col min="18" max="18" width="35.28515625" customWidth="1"/>
    <col min="19" max="19" width="5.28515625" customWidth="1"/>
    <col min="20" max="20" width="36.5703125" customWidth="1"/>
    <col min="21" max="21" width="5.5703125" customWidth="1"/>
    <col min="22" max="22" width="26.5703125" customWidth="1"/>
    <col min="24" max="24" width="12" customWidth="1"/>
    <col min="25" max="25" width="36.7109375" customWidth="1"/>
    <col min="26" max="26" width="5.5703125" customWidth="1"/>
    <col min="27" max="27" width="34.42578125" customWidth="1"/>
    <col min="28" max="28" width="5.5703125" customWidth="1"/>
    <col min="29" max="29" width="28.42578125" customWidth="1"/>
    <col min="32" max="32" width="25.5703125" customWidth="1"/>
    <col min="33" max="33" width="6" customWidth="1"/>
    <col min="34" max="34" width="25.7109375" customWidth="1"/>
    <col min="35" max="35" width="6" customWidth="1"/>
    <col min="36" max="36" width="26" customWidth="1"/>
    <col min="37" max="37" width="44.140625" customWidth="1"/>
    <col min="39" max="39" width="13.42578125" customWidth="1"/>
  </cols>
  <sheetData>
    <row r="1" spans="1:38" x14ac:dyDescent="0.25">
      <c r="C1" t="s">
        <v>0</v>
      </c>
      <c r="E1" s="3"/>
      <c r="G1" s="3"/>
      <c r="H1" s="3"/>
      <c r="I1" s="3"/>
      <c r="J1" t="s">
        <v>1</v>
      </c>
      <c r="L1" s="3"/>
      <c r="N1" s="3"/>
      <c r="O1" s="3"/>
      <c r="P1" s="3"/>
      <c r="Q1" t="s">
        <v>2</v>
      </c>
      <c r="S1" s="3"/>
      <c r="U1" s="3"/>
      <c r="V1" s="3"/>
      <c r="W1" s="3"/>
      <c r="X1" t="s">
        <v>3</v>
      </c>
      <c r="Z1" s="3"/>
      <c r="AB1" s="3"/>
      <c r="AC1" s="3"/>
      <c r="AD1" s="3"/>
      <c r="AE1" t="s">
        <v>4</v>
      </c>
      <c r="AG1" s="3"/>
      <c r="AI1" s="3"/>
      <c r="AJ1" s="3"/>
      <c r="AL1" s="22"/>
    </row>
    <row r="2" spans="1:38" ht="15.75" thickBot="1" x14ac:dyDescent="0.3">
      <c r="C2" t="s">
        <v>5</v>
      </c>
      <c r="E2" s="3"/>
      <c r="G2" s="3"/>
      <c r="H2" s="3"/>
      <c r="J2" t="s">
        <v>6</v>
      </c>
      <c r="L2" s="3"/>
      <c r="N2" s="3"/>
      <c r="O2" s="3"/>
      <c r="Q2" t="s">
        <v>7</v>
      </c>
      <c r="S2" s="3"/>
      <c r="U2" s="3"/>
      <c r="V2" s="3"/>
      <c r="X2" t="s">
        <v>8</v>
      </c>
      <c r="Z2" s="3"/>
      <c r="AB2" s="3"/>
      <c r="AC2" s="3"/>
      <c r="AE2" t="s">
        <v>9</v>
      </c>
      <c r="AG2" s="3"/>
      <c r="AI2" s="3"/>
      <c r="AJ2" s="3"/>
      <c r="AL2" s="22"/>
    </row>
    <row r="3" spans="1:38" ht="15.75" thickBot="1" x14ac:dyDescent="0.3">
      <c r="A3" t="s">
        <v>10</v>
      </c>
      <c r="B3" s="21">
        <v>1</v>
      </c>
      <c r="C3" s="57" t="s">
        <v>11</v>
      </c>
      <c r="D3" s="19" t="s">
        <v>12</v>
      </c>
      <c r="E3" s="91" t="s">
        <v>13</v>
      </c>
      <c r="F3" s="19" t="s">
        <v>14</v>
      </c>
      <c r="G3" s="129" t="s">
        <v>13</v>
      </c>
      <c r="H3" s="20" t="s">
        <v>15</v>
      </c>
      <c r="J3" s="19" t="s">
        <v>11</v>
      </c>
      <c r="K3" s="19" t="s">
        <v>12</v>
      </c>
      <c r="L3" s="20" t="s">
        <v>13</v>
      </c>
      <c r="M3" s="19" t="s">
        <v>14</v>
      </c>
      <c r="N3" s="20" t="s">
        <v>13</v>
      </c>
      <c r="O3" s="20" t="s">
        <v>15</v>
      </c>
      <c r="Q3" s="19" t="s">
        <v>11</v>
      </c>
      <c r="R3" s="24" t="s">
        <v>12</v>
      </c>
      <c r="S3" s="25" t="s">
        <v>13</v>
      </c>
      <c r="T3" s="19" t="s">
        <v>14</v>
      </c>
      <c r="U3" s="25" t="s">
        <v>13</v>
      </c>
      <c r="V3" s="25" t="s">
        <v>15</v>
      </c>
      <c r="X3" s="19" t="s">
        <v>11</v>
      </c>
      <c r="Y3" s="24" t="s">
        <v>12</v>
      </c>
      <c r="Z3" s="25" t="s">
        <v>13</v>
      </c>
      <c r="AA3" s="24" t="s">
        <v>14</v>
      </c>
      <c r="AB3" s="25" t="s">
        <v>13</v>
      </c>
      <c r="AC3" s="25" t="s">
        <v>15</v>
      </c>
      <c r="AE3" s="19" t="s">
        <v>11</v>
      </c>
      <c r="AF3" s="19" t="s">
        <v>12</v>
      </c>
      <c r="AG3" s="20" t="s">
        <v>13</v>
      </c>
      <c r="AH3" s="19" t="s">
        <v>14</v>
      </c>
      <c r="AI3" s="20" t="s">
        <v>13</v>
      </c>
      <c r="AJ3" s="20" t="s">
        <v>15</v>
      </c>
      <c r="AL3" s="22"/>
    </row>
    <row r="4" spans="1:38" ht="16.5" thickBot="1" x14ac:dyDescent="0.3">
      <c r="B4" s="49">
        <v>44706</v>
      </c>
      <c r="C4" s="19">
        <v>1</v>
      </c>
      <c r="D4" s="252" t="s">
        <v>188</v>
      </c>
      <c r="E4" s="21"/>
      <c r="F4" s="143" t="s">
        <v>189</v>
      </c>
      <c r="G4" s="21"/>
      <c r="H4" s="152" t="s">
        <v>19</v>
      </c>
      <c r="I4" s="22"/>
      <c r="J4" s="19">
        <v>1</v>
      </c>
      <c r="K4" s="143" t="s">
        <v>19</v>
      </c>
      <c r="L4" s="21"/>
      <c r="M4" s="143" t="s">
        <v>186</v>
      </c>
      <c r="N4" s="21"/>
      <c r="O4" s="253" t="s">
        <v>188</v>
      </c>
      <c r="P4" s="22"/>
      <c r="Q4" s="19">
        <v>1</v>
      </c>
      <c r="R4" s="252" t="s">
        <v>188</v>
      </c>
      <c r="S4" s="21"/>
      <c r="T4" s="143" t="s">
        <v>186</v>
      </c>
      <c r="U4" s="21"/>
      <c r="V4" s="254" t="s">
        <v>189</v>
      </c>
      <c r="W4" s="22"/>
      <c r="X4" s="19">
        <v>1</v>
      </c>
      <c r="Y4" s="143" t="s">
        <v>189</v>
      </c>
      <c r="Z4" s="21"/>
      <c r="AA4" s="143" t="s">
        <v>19</v>
      </c>
      <c r="AB4" s="21"/>
      <c r="AC4" s="57" t="s">
        <v>186</v>
      </c>
      <c r="AD4" s="22"/>
      <c r="AE4" s="19">
        <v>1</v>
      </c>
      <c r="AF4" s="2" t="s">
        <v>200</v>
      </c>
      <c r="AG4" s="69"/>
      <c r="AH4" s="227" t="s">
        <v>207</v>
      </c>
      <c r="AI4" s="69"/>
      <c r="AJ4" s="152" t="s">
        <v>205</v>
      </c>
      <c r="AK4" s="3"/>
      <c r="AL4" s="22"/>
    </row>
    <row r="5" spans="1:38" ht="16.5" thickBot="1" x14ac:dyDescent="0.3">
      <c r="C5" s="19">
        <v>2</v>
      </c>
      <c r="D5" s="228"/>
      <c r="E5" s="21"/>
      <c r="F5" s="227"/>
      <c r="G5" s="21"/>
      <c r="H5" s="84"/>
      <c r="I5" s="22"/>
      <c r="J5" s="19">
        <v>2</v>
      </c>
      <c r="K5" s="113"/>
      <c r="L5" s="220"/>
      <c r="M5" s="226"/>
      <c r="N5" s="21"/>
      <c r="O5" s="152"/>
      <c r="P5" s="22"/>
      <c r="Q5" s="19">
        <v>2</v>
      </c>
      <c r="R5" s="2"/>
      <c r="S5" s="21"/>
      <c r="T5" s="227"/>
      <c r="U5" s="21"/>
      <c r="V5" s="152"/>
      <c r="W5" s="22"/>
      <c r="X5" s="19">
        <v>2</v>
      </c>
      <c r="Y5" s="228"/>
      <c r="Z5" s="21"/>
      <c r="AA5" s="120"/>
      <c r="AB5" s="21"/>
      <c r="AC5" s="57"/>
      <c r="AD5" s="22"/>
      <c r="AE5" s="19">
        <v>2</v>
      </c>
      <c r="AF5" s="228"/>
      <c r="AG5" s="21"/>
      <c r="AH5" s="120"/>
      <c r="AI5" s="69"/>
      <c r="AJ5" s="84"/>
      <c r="AK5" s="3"/>
    </row>
    <row r="6" spans="1:38" ht="16.5" thickBot="1" x14ac:dyDescent="0.3">
      <c r="C6" s="19">
        <v>3</v>
      </c>
      <c r="D6" s="228"/>
      <c r="E6" s="21"/>
      <c r="F6" s="120"/>
      <c r="G6" s="21"/>
      <c r="H6" s="19"/>
      <c r="I6" s="22"/>
      <c r="J6" s="19">
        <v>3</v>
      </c>
      <c r="K6" s="229"/>
      <c r="L6" s="21"/>
      <c r="M6" s="215"/>
      <c r="N6" s="21"/>
      <c r="O6" s="214"/>
      <c r="P6" s="22"/>
      <c r="Q6" s="19">
        <v>3</v>
      </c>
      <c r="R6" s="230"/>
      <c r="S6" s="21"/>
      <c r="T6" s="120"/>
      <c r="U6" s="21"/>
      <c r="V6" s="57"/>
      <c r="W6" s="22"/>
      <c r="X6" s="19">
        <v>3</v>
      </c>
      <c r="Y6" s="229"/>
      <c r="Z6" s="220"/>
      <c r="AA6" s="231"/>
      <c r="AB6" s="220"/>
      <c r="AC6" s="232"/>
      <c r="AD6" s="22"/>
      <c r="AE6" s="19">
        <v>3</v>
      </c>
      <c r="AF6" s="228"/>
      <c r="AG6" s="69"/>
      <c r="AH6" s="227"/>
      <c r="AI6" s="69"/>
      <c r="AJ6" s="242"/>
      <c r="AK6" s="3"/>
    </row>
    <row r="7" spans="1:38" ht="16.5" thickBot="1" x14ac:dyDescent="0.3">
      <c r="C7" s="19">
        <v>4</v>
      </c>
      <c r="D7" s="228"/>
      <c r="E7" s="21"/>
      <c r="F7" s="227"/>
      <c r="G7" s="21"/>
      <c r="H7" s="84"/>
      <c r="I7" s="22"/>
      <c r="J7" s="19">
        <v>4</v>
      </c>
      <c r="K7" s="228"/>
      <c r="L7" s="21"/>
      <c r="M7" s="227"/>
      <c r="N7" s="21"/>
      <c r="O7" s="57"/>
      <c r="P7" s="22"/>
      <c r="Q7" s="19">
        <v>4</v>
      </c>
      <c r="R7" s="228"/>
      <c r="S7" s="21"/>
      <c r="T7" s="120"/>
      <c r="U7" s="21"/>
      <c r="V7" s="152"/>
      <c r="W7" s="22"/>
      <c r="X7" s="19">
        <v>4</v>
      </c>
      <c r="Y7" s="233"/>
      <c r="Z7" s="234"/>
      <c r="AA7" s="235"/>
      <c r="AB7" s="21"/>
      <c r="AC7" s="132"/>
      <c r="AD7" s="22"/>
      <c r="AE7" s="19">
        <v>4</v>
      </c>
      <c r="AF7" s="2"/>
      <c r="AG7" s="69"/>
      <c r="AH7" s="120"/>
      <c r="AI7" s="69"/>
      <c r="AJ7" s="153"/>
      <c r="AK7" s="22"/>
    </row>
    <row r="8" spans="1:38" ht="15.75" thickBot="1" x14ac:dyDescent="0.3">
      <c r="C8" s="19">
        <v>5</v>
      </c>
      <c r="D8" s="2"/>
      <c r="E8" s="27"/>
      <c r="F8" s="120"/>
      <c r="G8" s="21"/>
      <c r="H8" s="129"/>
      <c r="I8" s="22"/>
      <c r="J8" s="19">
        <v>5</v>
      </c>
      <c r="K8" s="2"/>
      <c r="L8" s="58"/>
      <c r="M8" s="120"/>
      <c r="N8" s="21"/>
      <c r="O8" s="131"/>
      <c r="P8" s="22"/>
      <c r="Q8" s="19">
        <v>5</v>
      </c>
      <c r="R8" s="133"/>
      <c r="S8" s="21"/>
      <c r="T8" s="120"/>
      <c r="U8" s="21"/>
      <c r="V8" s="57"/>
      <c r="W8" s="22"/>
      <c r="X8" s="19">
        <v>5</v>
      </c>
      <c r="Y8" s="2"/>
      <c r="Z8" s="21"/>
      <c r="AA8" s="124"/>
      <c r="AB8" s="21"/>
      <c r="AC8" s="131"/>
      <c r="AD8" s="22"/>
      <c r="AE8" s="19">
        <v>5</v>
      </c>
      <c r="AF8" s="2"/>
      <c r="AG8" s="21"/>
      <c r="AH8" s="120"/>
      <c r="AI8" s="21"/>
      <c r="AJ8" s="185"/>
      <c r="AK8" s="22"/>
    </row>
    <row r="9" spans="1:38" x14ac:dyDescent="0.25">
      <c r="E9" s="3"/>
      <c r="G9" s="3"/>
      <c r="H9" s="3"/>
      <c r="L9" s="3"/>
      <c r="N9" s="3"/>
      <c r="O9" s="3"/>
      <c r="S9" s="3"/>
      <c r="U9" s="3"/>
      <c r="V9" s="3"/>
      <c r="Z9" s="3"/>
      <c r="AB9" s="3"/>
      <c r="AC9" s="3"/>
    </row>
    <row r="10" spans="1:38" x14ac:dyDescent="0.25">
      <c r="E10" s="3"/>
      <c r="G10" s="3"/>
      <c r="H10" s="3"/>
      <c r="L10" s="3"/>
      <c r="N10" s="3"/>
      <c r="O10" s="3"/>
      <c r="S10" s="3"/>
      <c r="U10" s="3"/>
      <c r="V10" s="3"/>
      <c r="Z10" s="3"/>
      <c r="AB10" s="3"/>
      <c r="AC10" s="3"/>
      <c r="AK10" s="22"/>
    </row>
    <row r="11" spans="1:38" x14ac:dyDescent="0.25">
      <c r="C11" t="s">
        <v>0</v>
      </c>
      <c r="E11" s="3"/>
      <c r="G11" s="3"/>
      <c r="H11" s="3"/>
      <c r="I11" s="3"/>
      <c r="J11" t="s">
        <v>1</v>
      </c>
      <c r="L11" s="3"/>
      <c r="N11" s="3"/>
      <c r="O11" s="3"/>
      <c r="P11" s="3"/>
      <c r="Q11" t="s">
        <v>2</v>
      </c>
      <c r="S11" s="3"/>
      <c r="U11" s="3"/>
      <c r="V11" s="3"/>
      <c r="W11" s="3"/>
      <c r="X11" t="s">
        <v>3</v>
      </c>
      <c r="Z11" s="3"/>
      <c r="AB11" s="3"/>
      <c r="AC11" s="3"/>
      <c r="AE11" t="s">
        <v>4</v>
      </c>
      <c r="AG11" s="3"/>
      <c r="AI11" s="3"/>
      <c r="AJ11" s="3"/>
    </row>
    <row r="12" spans="1:38" ht="15.75" thickBot="1" x14ac:dyDescent="0.3">
      <c r="C12" t="s">
        <v>5</v>
      </c>
      <c r="E12" s="3"/>
      <c r="G12" s="3"/>
      <c r="H12" s="3"/>
      <c r="J12" t="s">
        <v>6</v>
      </c>
      <c r="L12" s="3"/>
      <c r="N12" s="3"/>
      <c r="O12" s="3"/>
      <c r="Q12" t="s">
        <v>7</v>
      </c>
      <c r="S12" s="3"/>
      <c r="U12" s="3"/>
      <c r="V12" s="3"/>
      <c r="X12" t="s">
        <v>8</v>
      </c>
      <c r="Z12" s="3"/>
      <c r="AB12" s="3"/>
      <c r="AC12" s="3"/>
      <c r="AE12" t="s">
        <v>9</v>
      </c>
      <c r="AG12" s="3"/>
      <c r="AI12" s="3"/>
      <c r="AJ12" s="3"/>
    </row>
    <row r="13" spans="1:38" ht="15.75" thickBot="1" x14ac:dyDescent="0.3">
      <c r="A13" t="s">
        <v>10</v>
      </c>
      <c r="B13" s="21">
        <v>2</v>
      </c>
      <c r="C13" s="19" t="s">
        <v>11</v>
      </c>
      <c r="D13" s="19" t="s">
        <v>12</v>
      </c>
      <c r="E13" s="20" t="s">
        <v>13</v>
      </c>
      <c r="F13" s="19" t="s">
        <v>14</v>
      </c>
      <c r="G13" s="20" t="s">
        <v>13</v>
      </c>
      <c r="H13" s="20" t="s">
        <v>15</v>
      </c>
      <c r="J13" s="19" t="s">
        <v>11</v>
      </c>
      <c r="K13" s="24" t="s">
        <v>12</v>
      </c>
      <c r="L13" s="20" t="s">
        <v>13</v>
      </c>
      <c r="M13" s="19" t="s">
        <v>14</v>
      </c>
      <c r="N13" s="20" t="s">
        <v>13</v>
      </c>
      <c r="O13" s="20" t="s">
        <v>15</v>
      </c>
      <c r="Q13" s="19" t="s">
        <v>11</v>
      </c>
      <c r="R13" s="24" t="s">
        <v>12</v>
      </c>
      <c r="S13" s="25" t="s">
        <v>13</v>
      </c>
      <c r="T13" s="24" t="s">
        <v>14</v>
      </c>
      <c r="U13" s="20" t="s">
        <v>13</v>
      </c>
      <c r="V13" s="20" t="s">
        <v>15</v>
      </c>
      <c r="X13" s="19" t="s">
        <v>11</v>
      </c>
      <c r="Y13" s="24" t="s">
        <v>12</v>
      </c>
      <c r="Z13" s="20" t="s">
        <v>13</v>
      </c>
      <c r="AA13" s="19" t="s">
        <v>14</v>
      </c>
      <c r="AB13" s="20" t="s">
        <v>13</v>
      </c>
      <c r="AC13" s="20" t="s">
        <v>15</v>
      </c>
      <c r="AE13" s="19" t="s">
        <v>11</v>
      </c>
      <c r="AF13" s="19" t="s">
        <v>12</v>
      </c>
      <c r="AG13" s="20" t="s">
        <v>13</v>
      </c>
      <c r="AH13" s="19" t="s">
        <v>14</v>
      </c>
      <c r="AI13" s="20" t="s">
        <v>13</v>
      </c>
      <c r="AJ13" s="20" t="s">
        <v>15</v>
      </c>
    </row>
    <row r="14" spans="1:38" ht="16.5" thickBot="1" x14ac:dyDescent="0.3">
      <c r="A14" t="s">
        <v>21</v>
      </c>
      <c r="B14" s="49">
        <f>B4+7</f>
        <v>44713</v>
      </c>
      <c r="C14" s="19">
        <v>1</v>
      </c>
      <c r="D14" s="252" t="s">
        <v>188</v>
      </c>
      <c r="E14" s="21"/>
      <c r="F14" s="143" t="s">
        <v>19</v>
      </c>
      <c r="G14" s="21"/>
      <c r="H14" s="57" t="s">
        <v>186</v>
      </c>
      <c r="I14" s="22"/>
      <c r="J14" s="19">
        <v>1</v>
      </c>
      <c r="K14" s="143" t="s">
        <v>186</v>
      </c>
      <c r="L14" s="21"/>
      <c r="M14" s="143" t="s">
        <v>189</v>
      </c>
      <c r="N14" s="21"/>
      <c r="O14" s="236" t="s">
        <v>188</v>
      </c>
      <c r="P14" s="22"/>
      <c r="Q14" s="19">
        <v>1</v>
      </c>
      <c r="R14" s="143" t="s">
        <v>189</v>
      </c>
      <c r="S14" s="21"/>
      <c r="T14" s="252" t="s">
        <v>188</v>
      </c>
      <c r="U14" s="21"/>
      <c r="V14" s="57" t="s">
        <v>19</v>
      </c>
      <c r="W14" s="22"/>
      <c r="X14" s="19">
        <v>1</v>
      </c>
      <c r="Y14" s="143" t="s">
        <v>186</v>
      </c>
      <c r="Z14" s="21"/>
      <c r="AA14" s="143" t="s">
        <v>19</v>
      </c>
      <c r="AB14" s="21"/>
      <c r="AC14" s="254" t="s">
        <v>189</v>
      </c>
      <c r="AD14" s="22"/>
      <c r="AE14" s="19">
        <v>1</v>
      </c>
      <c r="AF14" s="2" t="s">
        <v>200</v>
      </c>
      <c r="AG14" s="69"/>
      <c r="AH14" s="227" t="s">
        <v>207</v>
      </c>
      <c r="AI14" s="69"/>
      <c r="AJ14" s="152" t="s">
        <v>205</v>
      </c>
      <c r="AK14" s="3"/>
    </row>
    <row r="15" spans="1:38" ht="16.5" thickBot="1" x14ac:dyDescent="0.3">
      <c r="C15" s="19">
        <v>2</v>
      </c>
      <c r="D15" s="228"/>
      <c r="E15" s="21"/>
      <c r="F15" s="227"/>
      <c r="G15" s="21"/>
      <c r="H15" s="152"/>
      <c r="I15" s="22"/>
      <c r="J15" s="19">
        <v>2</v>
      </c>
      <c r="K15" s="2"/>
      <c r="L15" s="21"/>
      <c r="M15" s="227"/>
      <c r="N15" s="21"/>
      <c r="O15" s="236"/>
      <c r="P15" s="22"/>
      <c r="Q15" s="19">
        <v>2</v>
      </c>
      <c r="R15" s="228"/>
      <c r="S15" s="21"/>
      <c r="T15" s="227"/>
      <c r="U15" s="220"/>
      <c r="V15" s="57"/>
      <c r="W15" s="22"/>
      <c r="X15" s="19"/>
      <c r="Y15" s="228"/>
      <c r="Z15" s="21"/>
      <c r="AA15" s="227"/>
      <c r="AB15" s="21"/>
      <c r="AC15" s="84"/>
      <c r="AD15" s="22"/>
      <c r="AE15" s="19">
        <v>2</v>
      </c>
      <c r="AF15" s="228"/>
      <c r="AG15" s="21"/>
      <c r="AH15" s="120"/>
      <c r="AI15" s="69"/>
      <c r="AJ15" s="84"/>
      <c r="AK15" s="3"/>
    </row>
    <row r="16" spans="1:38" ht="16.5" thickBot="1" x14ac:dyDescent="0.3">
      <c r="C16" s="19">
        <v>3</v>
      </c>
      <c r="D16" s="230"/>
      <c r="E16" s="58"/>
      <c r="F16" s="237"/>
      <c r="G16" s="21"/>
      <c r="H16" s="238"/>
      <c r="I16" s="22"/>
      <c r="J16" s="19">
        <v>3</v>
      </c>
      <c r="K16" s="228"/>
      <c r="L16" s="21"/>
      <c r="M16" s="227"/>
      <c r="N16" s="21"/>
      <c r="O16" s="236"/>
      <c r="P16" s="22"/>
      <c r="Q16" s="19">
        <v>3</v>
      </c>
      <c r="R16" s="239"/>
      <c r="S16" s="21"/>
      <c r="T16" s="237"/>
      <c r="U16" s="21"/>
      <c r="V16" s="238"/>
      <c r="W16" s="22"/>
      <c r="X16" s="19">
        <v>3</v>
      </c>
      <c r="Y16" s="228"/>
      <c r="Z16" s="21"/>
      <c r="AA16" s="227"/>
      <c r="AB16" s="21"/>
      <c r="AC16" s="152"/>
      <c r="AD16" s="22"/>
      <c r="AE16" s="19">
        <v>3</v>
      </c>
      <c r="AF16" s="228"/>
      <c r="AG16" s="69"/>
      <c r="AH16" s="227"/>
      <c r="AI16" s="69"/>
      <c r="AJ16" s="242"/>
      <c r="AK16" s="3"/>
    </row>
    <row r="17" spans="1:38" ht="16.5" thickBot="1" x14ac:dyDescent="0.3">
      <c r="C17" s="19">
        <v>4</v>
      </c>
      <c r="D17" s="228"/>
      <c r="E17" s="21"/>
      <c r="F17" s="227"/>
      <c r="G17" s="21"/>
      <c r="H17" s="19"/>
      <c r="I17" s="22"/>
      <c r="J17" s="19">
        <v>4</v>
      </c>
      <c r="K17" s="240"/>
      <c r="L17" s="21"/>
      <c r="M17" s="120"/>
      <c r="N17" s="21"/>
      <c r="O17" s="236"/>
      <c r="P17" s="22"/>
      <c r="Q17" s="19">
        <v>4</v>
      </c>
      <c r="R17" s="240"/>
      <c r="S17" s="21"/>
      <c r="T17" s="227"/>
      <c r="U17" s="21"/>
      <c r="V17" s="152"/>
      <c r="W17" s="22"/>
      <c r="X17" s="19">
        <v>4</v>
      </c>
      <c r="Y17" s="240"/>
      <c r="Z17" s="21"/>
      <c r="AA17" s="227"/>
      <c r="AB17" s="21"/>
      <c r="AC17" s="152"/>
      <c r="AD17" s="22"/>
      <c r="AE17" s="19">
        <v>4</v>
      </c>
      <c r="AF17" s="2"/>
      <c r="AG17" s="69"/>
      <c r="AH17" s="120"/>
      <c r="AI17" s="69"/>
      <c r="AJ17" s="153"/>
      <c r="AK17" s="16"/>
      <c r="AL17" s="22"/>
    </row>
    <row r="18" spans="1:38" ht="15.75" thickBot="1" x14ac:dyDescent="0.3">
      <c r="C18" s="19">
        <v>5</v>
      </c>
      <c r="D18" s="2"/>
      <c r="E18" s="21"/>
      <c r="F18" s="120"/>
      <c r="G18" s="130"/>
      <c r="H18" s="129"/>
      <c r="I18" s="22"/>
      <c r="J18" s="19">
        <v>5</v>
      </c>
      <c r="K18" s="2"/>
      <c r="L18" s="21"/>
      <c r="M18" s="120"/>
      <c r="N18" s="21"/>
      <c r="O18" s="129"/>
      <c r="P18" s="22"/>
      <c r="Q18" s="19">
        <v>5</v>
      </c>
      <c r="R18" s="2"/>
      <c r="S18" s="27"/>
      <c r="T18" s="120"/>
      <c r="U18" s="21"/>
      <c r="V18" s="19"/>
      <c r="W18" s="22"/>
      <c r="X18" s="19">
        <v>5</v>
      </c>
      <c r="Y18" s="2"/>
      <c r="Z18" s="21"/>
      <c r="AA18" s="120"/>
      <c r="AB18" s="21"/>
      <c r="AC18" s="129"/>
      <c r="AD18" s="22"/>
      <c r="AE18" s="19">
        <v>5</v>
      </c>
      <c r="AF18" s="2"/>
      <c r="AG18" s="21"/>
      <c r="AH18" s="120"/>
      <c r="AI18" s="21"/>
      <c r="AJ18" s="185"/>
      <c r="AK18" s="22"/>
      <c r="AL18" s="22"/>
    </row>
    <row r="19" spans="1:38" x14ac:dyDescent="0.25">
      <c r="E19" s="3"/>
      <c r="G19" s="3"/>
      <c r="H19" s="3"/>
      <c r="I19" s="22"/>
      <c r="L19" s="3"/>
      <c r="N19" s="3"/>
      <c r="O19" s="3"/>
      <c r="P19" s="22"/>
      <c r="S19" s="3"/>
      <c r="U19" s="3"/>
      <c r="W19" s="22"/>
      <c r="Z19" s="3"/>
      <c r="AB19" s="3"/>
      <c r="AC19" s="3"/>
      <c r="AD19" s="22"/>
      <c r="AK19" s="241"/>
      <c r="AL19" s="22"/>
    </row>
    <row r="20" spans="1:38" x14ac:dyDescent="0.25">
      <c r="E20" s="3"/>
      <c r="G20" s="3"/>
      <c r="H20" s="3"/>
      <c r="L20" s="3"/>
      <c r="N20" s="3"/>
      <c r="O20" s="3"/>
      <c r="S20" s="3"/>
      <c r="U20" s="3"/>
      <c r="V20" s="3"/>
      <c r="Z20" s="3"/>
      <c r="AB20" s="3"/>
      <c r="AC20" s="3"/>
      <c r="AK20" s="22"/>
      <c r="AL20" s="22"/>
    </row>
    <row r="21" spans="1:38" x14ac:dyDescent="0.25">
      <c r="C21" t="s">
        <v>0</v>
      </c>
      <c r="E21" s="3"/>
      <c r="G21" s="3"/>
      <c r="H21" s="3"/>
      <c r="I21" s="3"/>
      <c r="J21" t="s">
        <v>1</v>
      </c>
      <c r="L21" s="3"/>
      <c r="N21" s="3"/>
      <c r="O21" s="3"/>
      <c r="P21" s="3"/>
      <c r="Q21" t="s">
        <v>2</v>
      </c>
      <c r="S21" s="3"/>
      <c r="U21" s="3"/>
      <c r="V21" s="3"/>
      <c r="W21" s="3"/>
      <c r="X21" t="s">
        <v>3</v>
      </c>
      <c r="Z21" s="3"/>
      <c r="AB21" s="3"/>
      <c r="AC21" s="3"/>
      <c r="AE21" t="s">
        <v>4</v>
      </c>
      <c r="AG21" s="3"/>
      <c r="AI21" s="3"/>
      <c r="AJ21" s="3"/>
      <c r="AL21" s="22"/>
    </row>
    <row r="22" spans="1:38" ht="15.75" thickBot="1" x14ac:dyDescent="0.3">
      <c r="C22" t="s">
        <v>5</v>
      </c>
      <c r="E22" s="3"/>
      <c r="G22" s="3"/>
      <c r="H22" s="3"/>
      <c r="J22" t="s">
        <v>6</v>
      </c>
      <c r="L22" s="3"/>
      <c r="N22" s="3"/>
      <c r="O22" s="3"/>
      <c r="Q22" t="s">
        <v>7</v>
      </c>
      <c r="S22" s="3"/>
      <c r="U22" s="3"/>
      <c r="V22" s="3"/>
      <c r="X22" t="s">
        <v>8</v>
      </c>
      <c r="Z22" s="3"/>
      <c r="AB22" s="3"/>
      <c r="AC22" s="3"/>
      <c r="AE22" t="s">
        <v>9</v>
      </c>
      <c r="AG22" s="3"/>
      <c r="AI22" s="3"/>
      <c r="AJ22" s="3"/>
      <c r="AK22" s="3"/>
    </row>
    <row r="23" spans="1:38" ht="15.75" thickBot="1" x14ac:dyDescent="0.3">
      <c r="A23" t="s">
        <v>10</v>
      </c>
      <c r="B23" s="21">
        <v>3</v>
      </c>
      <c r="C23" s="19" t="s">
        <v>11</v>
      </c>
      <c r="D23" s="24" t="s">
        <v>12</v>
      </c>
      <c r="E23" s="25" t="s">
        <v>13</v>
      </c>
      <c r="F23" s="24" t="s">
        <v>14</v>
      </c>
      <c r="G23" s="20" t="s">
        <v>13</v>
      </c>
      <c r="H23" s="20" t="s">
        <v>15</v>
      </c>
      <c r="J23" s="19" t="s">
        <v>11</v>
      </c>
      <c r="K23" s="19" t="s">
        <v>12</v>
      </c>
      <c r="L23" s="20" t="s">
        <v>13</v>
      </c>
      <c r="M23" s="19" t="s">
        <v>14</v>
      </c>
      <c r="N23" s="20" t="s">
        <v>13</v>
      </c>
      <c r="O23" s="25" t="s">
        <v>15</v>
      </c>
      <c r="Q23" s="19" t="s">
        <v>11</v>
      </c>
      <c r="R23" s="24" t="s">
        <v>12</v>
      </c>
      <c r="S23" s="25" t="s">
        <v>13</v>
      </c>
      <c r="T23" s="24" t="s">
        <v>14</v>
      </c>
      <c r="U23" s="25" t="s">
        <v>13</v>
      </c>
      <c r="V23" s="25" t="s">
        <v>15</v>
      </c>
      <c r="X23" s="19" t="s">
        <v>11</v>
      </c>
      <c r="Y23" s="19" t="s">
        <v>12</v>
      </c>
      <c r="Z23" s="20" t="s">
        <v>13</v>
      </c>
      <c r="AA23" s="19" t="s">
        <v>14</v>
      </c>
      <c r="AB23" s="20" t="s">
        <v>13</v>
      </c>
      <c r="AC23" s="20" t="s">
        <v>15</v>
      </c>
      <c r="AE23" s="19" t="s">
        <v>11</v>
      </c>
      <c r="AF23" s="19" t="s">
        <v>12</v>
      </c>
      <c r="AG23" s="20" t="s">
        <v>13</v>
      </c>
      <c r="AH23" s="19" t="s">
        <v>14</v>
      </c>
      <c r="AI23" s="20" t="s">
        <v>13</v>
      </c>
      <c r="AJ23" s="20" t="s">
        <v>15</v>
      </c>
      <c r="AK23" s="3"/>
    </row>
    <row r="24" spans="1:38" ht="16.5" thickBot="1" x14ac:dyDescent="0.3">
      <c r="A24" t="s">
        <v>21</v>
      </c>
      <c r="B24" s="49">
        <f>B14+7</f>
        <v>44720</v>
      </c>
      <c r="C24" s="19">
        <v>1</v>
      </c>
      <c r="D24" s="143" t="s">
        <v>186</v>
      </c>
      <c r="E24" s="130"/>
      <c r="F24" s="252" t="s">
        <v>188</v>
      </c>
      <c r="G24" s="21"/>
      <c r="H24" s="19" t="s">
        <v>19</v>
      </c>
      <c r="I24" s="22"/>
      <c r="J24" s="19">
        <v>1</v>
      </c>
      <c r="K24" s="143" t="s">
        <v>19</v>
      </c>
      <c r="L24" s="21"/>
      <c r="M24" s="143" t="s">
        <v>189</v>
      </c>
      <c r="N24" s="21"/>
      <c r="O24" s="57" t="s">
        <v>186</v>
      </c>
      <c r="P24" s="22"/>
      <c r="Q24" s="19">
        <v>1</v>
      </c>
      <c r="R24" s="143" t="s">
        <v>189</v>
      </c>
      <c r="S24" s="21"/>
      <c r="T24" s="143" t="s">
        <v>186</v>
      </c>
      <c r="U24" s="21"/>
      <c r="V24" s="152" t="s">
        <v>188</v>
      </c>
      <c r="W24" s="22"/>
      <c r="X24" s="19">
        <v>1</v>
      </c>
      <c r="Y24" s="143" t="s">
        <v>19</v>
      </c>
      <c r="Z24" s="21"/>
      <c r="AA24" s="252" t="s">
        <v>188</v>
      </c>
      <c r="AB24" s="21"/>
      <c r="AC24" s="19" t="s">
        <v>189</v>
      </c>
      <c r="AD24" s="22"/>
      <c r="AE24" s="19">
        <v>1</v>
      </c>
      <c r="AF24" s="2" t="s">
        <v>200</v>
      </c>
      <c r="AG24" s="69"/>
      <c r="AH24" s="227" t="s">
        <v>207</v>
      </c>
      <c r="AI24" s="69"/>
      <c r="AJ24" s="152" t="s">
        <v>205</v>
      </c>
      <c r="AK24" s="3"/>
    </row>
    <row r="25" spans="1:38" ht="16.5" thickBot="1" x14ac:dyDescent="0.3">
      <c r="C25" s="19">
        <v>2</v>
      </c>
      <c r="D25" s="2"/>
      <c r="E25" s="21"/>
      <c r="F25" s="227"/>
      <c r="G25" s="21"/>
      <c r="H25" s="152"/>
      <c r="I25" s="22"/>
      <c r="J25" s="19">
        <v>2</v>
      </c>
      <c r="K25" s="228"/>
      <c r="L25" s="21"/>
      <c r="M25" s="120"/>
      <c r="N25" s="21"/>
      <c r="O25" s="152"/>
      <c r="P25" s="22"/>
      <c r="Q25" s="19">
        <v>2</v>
      </c>
      <c r="R25" s="16"/>
      <c r="S25" s="21"/>
      <c r="T25" s="16"/>
      <c r="U25" s="21"/>
      <c r="V25" s="242"/>
      <c r="W25" s="22"/>
      <c r="X25" s="19">
        <v>2</v>
      </c>
      <c r="Y25" s="228"/>
      <c r="Z25" s="21"/>
      <c r="AA25" s="227"/>
      <c r="AB25" s="21"/>
      <c r="AC25" s="152"/>
      <c r="AD25" s="22"/>
      <c r="AE25" s="19">
        <v>2</v>
      </c>
      <c r="AF25" s="228"/>
      <c r="AG25" s="21"/>
      <c r="AH25" s="120"/>
      <c r="AI25" s="69"/>
      <c r="AJ25" s="84"/>
      <c r="AL25" s="22"/>
    </row>
    <row r="26" spans="1:38" ht="16.5" thickBot="1" x14ac:dyDescent="0.3">
      <c r="C26" s="19">
        <v>3</v>
      </c>
      <c r="D26" s="230"/>
      <c r="E26" s="213"/>
      <c r="F26" s="243"/>
      <c r="G26" s="21"/>
      <c r="H26" s="238"/>
      <c r="I26" s="22"/>
      <c r="J26" s="19">
        <v>3</v>
      </c>
      <c r="K26" s="2"/>
      <c r="L26" s="58"/>
      <c r="M26" s="120"/>
      <c r="N26" s="58"/>
      <c r="O26" s="152"/>
      <c r="P26" s="22"/>
      <c r="Q26" s="19">
        <v>3</v>
      </c>
      <c r="R26" s="230"/>
      <c r="S26" s="213"/>
      <c r="T26" s="237"/>
      <c r="U26" s="21"/>
      <c r="V26" s="238"/>
      <c r="W26" s="22"/>
      <c r="X26" s="19">
        <v>3</v>
      </c>
      <c r="Z26" s="213"/>
      <c r="AA26" s="237"/>
      <c r="AB26" s="21"/>
      <c r="AC26" s="238"/>
      <c r="AD26" s="22"/>
      <c r="AE26" s="19">
        <v>3</v>
      </c>
      <c r="AF26" s="228"/>
      <c r="AG26" s="69"/>
      <c r="AH26" s="227"/>
      <c r="AI26" s="69"/>
      <c r="AJ26" s="242"/>
      <c r="AL26" s="22"/>
    </row>
    <row r="27" spans="1:38" ht="16.5" thickBot="1" x14ac:dyDescent="0.3">
      <c r="C27" s="19">
        <v>4</v>
      </c>
      <c r="D27" s="228"/>
      <c r="E27" s="21"/>
      <c r="F27" s="227"/>
      <c r="G27" s="21"/>
      <c r="H27" s="152"/>
      <c r="I27" s="22"/>
      <c r="J27" s="19">
        <v>4</v>
      </c>
      <c r="K27" s="2"/>
      <c r="L27" s="58"/>
      <c r="M27" s="120"/>
      <c r="N27" s="21"/>
      <c r="O27" s="152"/>
      <c r="P27" s="22"/>
      <c r="Q27" s="19">
        <v>4</v>
      </c>
      <c r="R27" s="228"/>
      <c r="S27" s="21"/>
      <c r="T27" s="227"/>
      <c r="U27" s="21"/>
      <c r="V27" s="153"/>
      <c r="W27" s="22"/>
      <c r="X27" s="19">
        <v>4</v>
      </c>
      <c r="Y27" s="244"/>
      <c r="Z27" s="21"/>
      <c r="AA27" s="227"/>
      <c r="AB27" s="21"/>
      <c r="AC27" s="152"/>
      <c r="AD27" s="22"/>
      <c r="AE27" s="19">
        <v>4</v>
      </c>
      <c r="AF27" s="2"/>
      <c r="AG27" s="69"/>
      <c r="AH27" s="120"/>
      <c r="AI27" s="69"/>
      <c r="AJ27" s="153"/>
      <c r="AL27" s="22"/>
    </row>
    <row r="28" spans="1:38" ht="15.75" thickBot="1" x14ac:dyDescent="0.3">
      <c r="C28" s="19">
        <v>5</v>
      </c>
      <c r="D28" s="2"/>
      <c r="E28" s="27"/>
      <c r="F28" s="120"/>
      <c r="G28" s="130"/>
      <c r="H28" s="185"/>
      <c r="I28" s="22"/>
      <c r="J28" s="19">
        <v>5</v>
      </c>
      <c r="K28" s="2"/>
      <c r="L28" s="21"/>
      <c r="M28" s="120"/>
      <c r="N28" s="130"/>
      <c r="O28" s="185"/>
      <c r="P28" s="22"/>
      <c r="Q28" s="19">
        <v>5</v>
      </c>
      <c r="R28" s="2"/>
      <c r="S28" s="27"/>
      <c r="T28" s="120"/>
      <c r="U28" s="27"/>
      <c r="V28" s="84"/>
      <c r="W28" s="22"/>
      <c r="X28" s="19">
        <v>5</v>
      </c>
      <c r="Y28" s="2"/>
      <c r="Z28" s="21"/>
      <c r="AA28" s="120"/>
      <c r="AB28" s="21"/>
      <c r="AC28" s="129"/>
      <c r="AD28" s="22"/>
      <c r="AE28" s="19">
        <v>5</v>
      </c>
      <c r="AF28" s="2"/>
      <c r="AG28" s="21"/>
      <c r="AH28" s="120"/>
      <c r="AI28" s="21"/>
      <c r="AJ28" s="185"/>
      <c r="AK28" s="22"/>
      <c r="AL28" s="22"/>
    </row>
    <row r="29" spans="1:38" x14ac:dyDescent="0.25">
      <c r="E29" s="3"/>
      <c r="G29" s="3"/>
      <c r="H29" s="3"/>
      <c r="L29" s="3"/>
      <c r="N29" s="3"/>
      <c r="O29" s="3"/>
      <c r="S29" s="3"/>
      <c r="U29" s="3"/>
      <c r="V29" s="3"/>
      <c r="Z29" s="3"/>
      <c r="AB29" s="3"/>
      <c r="AC29" s="3"/>
      <c r="AH29" s="3"/>
      <c r="AJ29" s="3"/>
      <c r="AL29" s="22"/>
    </row>
    <row r="30" spans="1:38" x14ac:dyDescent="0.25">
      <c r="D30" s="16"/>
      <c r="E30" s="3"/>
      <c r="F30" s="32"/>
      <c r="G30" s="3"/>
      <c r="H30" s="3"/>
      <c r="L30" s="3"/>
      <c r="N30" s="3"/>
      <c r="O30" s="3"/>
      <c r="R30" s="16"/>
      <c r="S30" s="3"/>
      <c r="T30" s="16"/>
      <c r="U30" s="3"/>
      <c r="V30" s="3"/>
      <c r="Y30" s="16"/>
      <c r="Z30" s="3"/>
      <c r="AA30" s="16"/>
      <c r="AB30" s="3"/>
      <c r="AC30" s="3"/>
      <c r="AH30" s="3"/>
      <c r="AJ30" s="3"/>
      <c r="AL30" s="22"/>
    </row>
    <row r="31" spans="1:38" x14ac:dyDescent="0.25">
      <c r="C31" t="s">
        <v>0</v>
      </c>
      <c r="D31" s="16"/>
      <c r="E31" s="3"/>
      <c r="F31" s="32"/>
      <c r="G31" s="3"/>
      <c r="H31" s="3"/>
      <c r="I31" s="3"/>
      <c r="J31" t="s">
        <v>1</v>
      </c>
      <c r="L31" s="3"/>
      <c r="N31" s="3"/>
      <c r="O31" s="3"/>
      <c r="P31" s="3"/>
      <c r="Q31" t="s">
        <v>2</v>
      </c>
      <c r="R31" s="32"/>
      <c r="S31" s="3"/>
      <c r="T31" s="16"/>
      <c r="U31" s="3"/>
      <c r="V31" s="3"/>
      <c r="W31" s="3"/>
      <c r="X31" t="s">
        <v>3</v>
      </c>
      <c r="Z31" s="3"/>
      <c r="AB31" s="3"/>
      <c r="AC31" s="3"/>
    </row>
    <row r="32" spans="1:38" ht="15.75" thickBot="1" x14ac:dyDescent="0.3">
      <c r="C32" t="s">
        <v>5</v>
      </c>
      <c r="E32" s="3"/>
      <c r="G32" s="3"/>
      <c r="H32" s="3"/>
      <c r="J32" t="s">
        <v>6</v>
      </c>
      <c r="L32" s="3"/>
      <c r="N32" s="3"/>
      <c r="O32" s="3"/>
      <c r="Q32" t="s">
        <v>7</v>
      </c>
      <c r="S32" s="3"/>
      <c r="U32" s="3"/>
      <c r="V32" s="3"/>
      <c r="X32" t="s">
        <v>8</v>
      </c>
      <c r="Z32" s="3"/>
      <c r="AB32" s="3"/>
      <c r="AC32" s="3"/>
    </row>
    <row r="33" spans="1:37" ht="15.75" thickBot="1" x14ac:dyDescent="0.3">
      <c r="A33" t="s">
        <v>10</v>
      </c>
      <c r="B33" s="21">
        <v>4</v>
      </c>
      <c r="C33" s="19" t="s">
        <v>11</v>
      </c>
      <c r="D33" s="19" t="s">
        <v>12</v>
      </c>
      <c r="E33" s="20" t="s">
        <v>13</v>
      </c>
      <c r="F33" s="19" t="s">
        <v>14</v>
      </c>
      <c r="G33" s="20" t="s">
        <v>13</v>
      </c>
      <c r="H33" s="25" t="s">
        <v>15</v>
      </c>
      <c r="J33" s="19" t="s">
        <v>11</v>
      </c>
      <c r="K33" s="19" t="s">
        <v>12</v>
      </c>
      <c r="L33" s="20" t="s">
        <v>13</v>
      </c>
      <c r="M33" s="19" t="s">
        <v>14</v>
      </c>
      <c r="N33" s="20" t="s">
        <v>13</v>
      </c>
      <c r="O33" s="20" t="s">
        <v>15</v>
      </c>
      <c r="Q33" s="2" t="s">
        <v>11</v>
      </c>
      <c r="R33" s="19" t="s">
        <v>12</v>
      </c>
      <c r="S33" s="184" t="s">
        <v>13</v>
      </c>
      <c r="T33" s="24" t="s">
        <v>14</v>
      </c>
      <c r="U33" s="25" t="s">
        <v>13</v>
      </c>
      <c r="V33" s="25" t="s">
        <v>15</v>
      </c>
      <c r="X33" s="19" t="s">
        <v>11</v>
      </c>
      <c r="Y33" s="19" t="s">
        <v>12</v>
      </c>
      <c r="Z33" s="20" t="s">
        <v>13</v>
      </c>
      <c r="AA33" s="19" t="s">
        <v>14</v>
      </c>
      <c r="AB33" s="20" t="s">
        <v>13</v>
      </c>
      <c r="AC33" s="20" t="s">
        <v>15</v>
      </c>
      <c r="AH33" s="3"/>
      <c r="AJ33" s="3"/>
      <c r="AK33" s="3"/>
    </row>
    <row r="34" spans="1:37" ht="16.5" thickBot="1" x14ac:dyDescent="0.3">
      <c r="A34" t="s">
        <v>21</v>
      </c>
      <c r="B34" s="49">
        <f>B24+7</f>
        <v>44727</v>
      </c>
      <c r="C34" s="19">
        <v>1</v>
      </c>
      <c r="D34" s="228" t="s">
        <v>201</v>
      </c>
      <c r="E34" s="69"/>
      <c r="F34" s="227" t="s">
        <v>202</v>
      </c>
      <c r="G34" s="69"/>
      <c r="H34" s="152"/>
      <c r="I34" s="22"/>
      <c r="J34" s="19">
        <v>1</v>
      </c>
      <c r="K34" s="228" t="s">
        <v>203</v>
      </c>
      <c r="L34" s="69"/>
      <c r="M34" s="227" t="s">
        <v>204</v>
      </c>
      <c r="N34" s="69"/>
      <c r="O34" s="152"/>
      <c r="P34" s="22"/>
      <c r="Q34" s="19">
        <v>1</v>
      </c>
      <c r="R34" s="228" t="s">
        <v>194</v>
      </c>
      <c r="S34" s="69"/>
      <c r="T34" s="227" t="s">
        <v>195</v>
      </c>
      <c r="U34" s="69"/>
      <c r="V34" s="84"/>
      <c r="W34" s="22"/>
      <c r="X34" s="19">
        <v>1</v>
      </c>
      <c r="Y34" s="2" t="s">
        <v>196</v>
      </c>
      <c r="Z34" s="69"/>
      <c r="AA34" s="227" t="s">
        <v>197</v>
      </c>
      <c r="AB34" s="69"/>
      <c r="AC34" s="152"/>
      <c r="AD34" s="22"/>
      <c r="AH34" s="3"/>
      <c r="AJ34" s="3"/>
      <c r="AK34" s="3"/>
    </row>
    <row r="35" spans="1:37" ht="16.5" thickBot="1" x14ac:dyDescent="0.3">
      <c r="C35" s="19">
        <v>2</v>
      </c>
      <c r="D35" s="2"/>
      <c r="E35" s="69"/>
      <c r="F35" s="120"/>
      <c r="G35" s="69"/>
      <c r="H35" s="152"/>
      <c r="I35" s="22"/>
      <c r="J35" s="19">
        <v>2</v>
      </c>
      <c r="K35" s="228"/>
      <c r="L35" s="69"/>
      <c r="M35" s="227"/>
      <c r="N35" s="69"/>
      <c r="O35" s="152"/>
      <c r="P35" s="22"/>
      <c r="Q35" s="19">
        <v>2</v>
      </c>
      <c r="R35" s="228"/>
      <c r="S35" s="69"/>
      <c r="T35" s="227"/>
      <c r="U35" s="69"/>
      <c r="V35" s="152"/>
      <c r="W35" s="22"/>
      <c r="X35" s="19">
        <v>2</v>
      </c>
      <c r="Y35" s="228"/>
      <c r="Z35" s="21"/>
      <c r="AA35" s="120"/>
      <c r="AB35" s="69"/>
      <c r="AC35" s="84"/>
      <c r="AD35" s="22"/>
      <c r="AH35" s="3"/>
      <c r="AJ35" s="3"/>
      <c r="AK35" s="3"/>
    </row>
    <row r="36" spans="1:37" ht="16.5" thickBot="1" x14ac:dyDescent="0.3">
      <c r="C36" s="19">
        <v>3</v>
      </c>
      <c r="D36" s="230"/>
      <c r="E36" s="69"/>
      <c r="F36" s="237"/>
      <c r="G36" s="69"/>
      <c r="H36" s="238"/>
      <c r="I36" s="22"/>
      <c r="J36" s="19">
        <v>3</v>
      </c>
      <c r="K36" s="228"/>
      <c r="L36" s="69"/>
      <c r="M36" s="227"/>
      <c r="N36" s="21"/>
      <c r="O36" s="152"/>
      <c r="P36" s="22"/>
      <c r="Q36" s="19">
        <v>3</v>
      </c>
      <c r="R36" s="230"/>
      <c r="S36" s="245"/>
      <c r="T36" s="243"/>
      <c r="U36" s="69"/>
      <c r="V36" s="238"/>
      <c r="W36" s="22"/>
      <c r="X36" s="19">
        <v>3</v>
      </c>
      <c r="Y36" s="228"/>
      <c r="Z36" s="69"/>
      <c r="AA36" s="227"/>
      <c r="AB36" s="69"/>
      <c r="AC36" s="242"/>
      <c r="AD36" s="22"/>
      <c r="AH36" s="3"/>
      <c r="AI36" s="32"/>
      <c r="AJ36" s="3"/>
      <c r="AK36" s="22"/>
    </row>
    <row r="37" spans="1:37" ht="16.5" thickBot="1" x14ac:dyDescent="0.3">
      <c r="C37" s="19">
        <v>4</v>
      </c>
      <c r="D37" s="228"/>
      <c r="E37" s="21"/>
      <c r="F37" s="120"/>
      <c r="G37" s="69"/>
      <c r="H37" s="152"/>
      <c r="I37" s="22"/>
      <c r="J37" s="19">
        <v>4</v>
      </c>
      <c r="K37" s="228"/>
      <c r="L37" s="69"/>
      <c r="M37" s="246"/>
      <c r="N37" s="69"/>
      <c r="O37" s="152"/>
      <c r="P37" s="22"/>
      <c r="Q37" s="19">
        <v>4</v>
      </c>
      <c r="R37" s="228"/>
      <c r="S37" s="69"/>
      <c r="T37" s="227"/>
      <c r="U37" s="69"/>
      <c r="V37" s="247"/>
      <c r="W37" s="22"/>
      <c r="X37" s="19">
        <v>4</v>
      </c>
      <c r="Y37" s="2"/>
      <c r="Z37" s="69"/>
      <c r="AA37" s="120"/>
      <c r="AB37" s="69"/>
      <c r="AC37" s="153"/>
      <c r="AD37" s="22"/>
      <c r="AH37" s="3"/>
      <c r="AI37" s="32"/>
      <c r="AJ37" s="3"/>
      <c r="AK37" s="22"/>
    </row>
    <row r="38" spans="1:37" ht="16.5" thickBot="1" x14ac:dyDescent="0.3">
      <c r="C38" s="19">
        <v>5</v>
      </c>
      <c r="D38" s="228"/>
      <c r="E38" s="21"/>
      <c r="F38" s="227"/>
      <c r="G38" s="69"/>
      <c r="H38" s="153"/>
      <c r="I38" s="22"/>
      <c r="J38" s="19">
        <v>5</v>
      </c>
      <c r="K38" s="2"/>
      <c r="L38" s="21"/>
      <c r="M38" s="120"/>
      <c r="N38" s="21"/>
      <c r="O38" s="129"/>
      <c r="P38" s="22"/>
      <c r="Q38" s="19">
        <v>5</v>
      </c>
      <c r="R38" s="2"/>
      <c r="S38" s="27"/>
      <c r="T38" s="120"/>
      <c r="U38" s="27"/>
      <c r="V38" s="84"/>
      <c r="W38" s="22"/>
      <c r="X38" s="19">
        <v>5</v>
      </c>
      <c r="Y38" s="2"/>
      <c r="Z38" s="21"/>
      <c r="AA38" s="120"/>
      <c r="AB38" s="21"/>
      <c r="AC38" s="185"/>
      <c r="AD38" s="22"/>
      <c r="AG38" s="215"/>
      <c r="AH38" s="248"/>
      <c r="AI38" s="215"/>
      <c r="AJ38" s="3"/>
      <c r="AK38" s="221"/>
    </row>
    <row r="39" spans="1:37" ht="15.75" x14ac:dyDescent="0.25">
      <c r="C39" t="s">
        <v>0</v>
      </c>
      <c r="E39" s="3"/>
      <c r="G39" s="3"/>
      <c r="H39" s="3"/>
      <c r="I39" s="3"/>
      <c r="J39" t="s">
        <v>1</v>
      </c>
      <c r="L39" s="3"/>
      <c r="N39" s="3"/>
      <c r="O39" s="3"/>
      <c r="P39" s="3"/>
      <c r="Q39" t="s">
        <v>2</v>
      </c>
      <c r="R39" s="16"/>
      <c r="S39" s="154"/>
      <c r="T39" s="16"/>
      <c r="U39" s="3"/>
      <c r="V39" s="3"/>
      <c r="W39" s="3"/>
      <c r="X39" t="s">
        <v>3</v>
      </c>
      <c r="Z39" s="3"/>
      <c r="AB39" s="3"/>
      <c r="AC39" s="3"/>
      <c r="AG39" s="16"/>
      <c r="AH39" s="3"/>
      <c r="AI39" s="16"/>
      <c r="AJ39" s="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102"/>
  <sheetViews>
    <sheetView topLeftCell="A103" workbookViewId="0">
      <selection activeCell="B32" sqref="B32:B33"/>
    </sheetView>
  </sheetViews>
  <sheetFormatPr defaultRowHeight="15" x14ac:dyDescent="0.25"/>
  <cols>
    <col min="2" max="2" width="38.7109375" customWidth="1"/>
    <col min="10" max="10" width="10.5703125" customWidth="1"/>
    <col min="13" max="13" width="8" customWidth="1"/>
    <col min="14" max="14" width="8.5703125" customWidth="1"/>
  </cols>
  <sheetData>
    <row r="1" spans="1:13" x14ac:dyDescent="0.25">
      <c r="A1" s="33"/>
      <c r="B1" s="45" t="s">
        <v>37</v>
      </c>
      <c r="C1" s="46"/>
      <c r="D1" s="34"/>
      <c r="E1" s="34"/>
      <c r="F1" s="34"/>
      <c r="G1" s="34"/>
      <c r="H1" s="34"/>
      <c r="I1" s="34"/>
      <c r="J1" s="34"/>
      <c r="K1" s="34"/>
      <c r="L1" s="33"/>
      <c r="M1" s="6"/>
    </row>
    <row r="2" spans="1:13" x14ac:dyDescent="0.25">
      <c r="C2" s="3"/>
      <c r="D2" s="3"/>
      <c r="E2" s="3"/>
      <c r="F2" s="3"/>
      <c r="G2" s="3"/>
      <c r="H2" s="3"/>
      <c r="I2" s="3"/>
      <c r="J2" s="3"/>
      <c r="K2" s="3"/>
      <c r="M2" s="6"/>
    </row>
    <row r="3" spans="1:13" ht="15.75" thickBot="1" x14ac:dyDescent="0.3">
      <c r="A3" s="16"/>
      <c r="B3" s="16"/>
      <c r="C3" s="63" t="s">
        <v>38</v>
      </c>
      <c r="D3" s="63" t="s">
        <v>39</v>
      </c>
      <c r="E3" s="63" t="s">
        <v>40</v>
      </c>
      <c r="F3" s="63" t="s">
        <v>41</v>
      </c>
      <c r="G3" s="63" t="s">
        <v>42</v>
      </c>
      <c r="H3" s="63" t="s">
        <v>43</v>
      </c>
      <c r="I3" s="63" t="s">
        <v>44</v>
      </c>
      <c r="J3" s="63" t="s">
        <v>45</v>
      </c>
      <c r="K3" s="63" t="s">
        <v>46</v>
      </c>
      <c r="M3" s="6"/>
    </row>
    <row r="4" spans="1:13" x14ac:dyDescent="0.25">
      <c r="A4" s="16">
        <v>1</v>
      </c>
      <c r="B4" s="142"/>
      <c r="C4" s="65"/>
      <c r="D4" s="65"/>
      <c r="E4" s="65"/>
      <c r="F4" s="65"/>
      <c r="G4" s="65"/>
      <c r="H4" s="65"/>
      <c r="I4" s="85">
        <f>G4-H4</f>
        <v>0</v>
      </c>
      <c r="J4" s="86"/>
      <c r="K4" s="224">
        <f>((D4*3)+(E4*2)+(F4))-J4</f>
        <v>0</v>
      </c>
      <c r="M4" s="5"/>
    </row>
    <row r="5" spans="1:13" x14ac:dyDescent="0.25">
      <c r="A5" s="16">
        <v>2</v>
      </c>
      <c r="B5" s="143"/>
      <c r="C5" s="65"/>
      <c r="D5" s="65"/>
      <c r="E5" s="65"/>
      <c r="F5" s="65"/>
      <c r="G5" s="65"/>
      <c r="H5" s="65"/>
      <c r="I5" s="85">
        <f>G5-H5</f>
        <v>0</v>
      </c>
      <c r="J5" s="86"/>
      <c r="K5" s="224">
        <f>((D5*3)+(E5*2)+(F5))-J5</f>
        <v>0</v>
      </c>
      <c r="M5" s="5"/>
    </row>
    <row r="6" spans="1:13" x14ac:dyDescent="0.25">
      <c r="A6" s="16">
        <v>3</v>
      </c>
      <c r="B6" s="143"/>
      <c r="C6" s="65"/>
      <c r="D6" s="65"/>
      <c r="E6" s="65"/>
      <c r="F6" s="65"/>
      <c r="G6" s="65"/>
      <c r="H6" s="65"/>
      <c r="I6" s="85">
        <f>G6-H6</f>
        <v>0</v>
      </c>
      <c r="J6" s="67"/>
      <c r="K6" s="224">
        <f>((D6*3)+(E6*2)+(F6))-J6</f>
        <v>0</v>
      </c>
      <c r="M6" s="5"/>
    </row>
    <row r="7" spans="1:13" x14ac:dyDescent="0.25">
      <c r="A7" s="16">
        <v>4</v>
      </c>
      <c r="B7" s="143"/>
      <c r="C7" s="65"/>
      <c r="D7" s="65"/>
      <c r="E7" s="65"/>
      <c r="F7" s="65"/>
      <c r="G7" s="65"/>
      <c r="H7" s="65"/>
      <c r="I7" s="85">
        <f>G7-H7</f>
        <v>0</v>
      </c>
      <c r="J7" s="67"/>
      <c r="K7" s="224">
        <f>((D7*3)+(E7*2)+(F7))-J7</f>
        <v>0</v>
      </c>
    </row>
    <row r="8" spans="1:13" x14ac:dyDescent="0.25">
      <c r="A8" s="16">
        <v>5</v>
      </c>
      <c r="B8" s="143"/>
      <c r="C8" s="65"/>
      <c r="D8" s="65"/>
      <c r="E8" s="65"/>
      <c r="F8" s="65"/>
      <c r="G8" s="65"/>
      <c r="H8" s="65"/>
      <c r="I8" s="85">
        <f>G8-H8</f>
        <v>0</v>
      </c>
      <c r="J8" s="67"/>
      <c r="K8" s="224">
        <f>((D8*3)+(E8*2)+(F8))-J8</f>
        <v>0</v>
      </c>
      <c r="M8" s="5"/>
    </row>
    <row r="9" spans="1:13" x14ac:dyDescent="0.25">
      <c r="C9" s="42">
        <f t="shared" ref="C9:K9" si="0">SUM(C4:C8)</f>
        <v>0</v>
      </c>
      <c r="D9" s="42">
        <f t="shared" si="0"/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M9" s="5"/>
    </row>
    <row r="10" spans="1:13" x14ac:dyDescent="0.25">
      <c r="C10" s="3"/>
      <c r="D10" s="3"/>
      <c r="E10" s="3"/>
      <c r="F10" s="3"/>
      <c r="G10" s="3"/>
      <c r="H10" s="3"/>
      <c r="I10" s="3"/>
      <c r="J10" s="3"/>
      <c r="K10" s="31"/>
      <c r="M10" s="5"/>
    </row>
    <row r="11" spans="1:13" x14ac:dyDescent="0.25">
      <c r="A11" s="35"/>
      <c r="B11" s="36" t="s">
        <v>47</v>
      </c>
      <c r="C11" s="37"/>
      <c r="D11" s="37"/>
      <c r="E11" s="37"/>
      <c r="F11" s="37"/>
      <c r="G11" s="37"/>
      <c r="H11" s="37"/>
      <c r="I11" s="37"/>
      <c r="J11" s="37"/>
      <c r="K11" s="37"/>
      <c r="L11" s="35"/>
      <c r="M11" s="5"/>
    </row>
    <row r="12" spans="1:13" x14ac:dyDescent="0.25">
      <c r="A12" s="32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32"/>
      <c r="M12" s="5"/>
    </row>
    <row r="13" spans="1:13" x14ac:dyDescent="0.25">
      <c r="A13" s="32"/>
      <c r="B13" s="43"/>
      <c r="C13" s="63" t="s">
        <v>38</v>
      </c>
      <c r="D13" s="63" t="s">
        <v>39</v>
      </c>
      <c r="E13" s="63" t="s">
        <v>40</v>
      </c>
      <c r="F13" s="63" t="s">
        <v>41</v>
      </c>
      <c r="G13" s="63" t="s">
        <v>42</v>
      </c>
      <c r="H13" s="63" t="s">
        <v>43</v>
      </c>
      <c r="I13" s="63" t="s">
        <v>44</v>
      </c>
      <c r="J13" s="63" t="s">
        <v>45</v>
      </c>
      <c r="K13" s="63" t="s">
        <v>46</v>
      </c>
      <c r="L13" s="32"/>
      <c r="M13" s="5"/>
    </row>
    <row r="14" spans="1:13" x14ac:dyDescent="0.25">
      <c r="A14" s="16">
        <v>1</v>
      </c>
      <c r="B14" s="145"/>
      <c r="C14" s="65"/>
      <c r="D14" s="65"/>
      <c r="E14" s="65"/>
      <c r="F14" s="65"/>
      <c r="G14" s="65"/>
      <c r="H14" s="65"/>
      <c r="I14" s="85">
        <f t="shared" ref="I14:I17" si="1">G14-H14</f>
        <v>0</v>
      </c>
      <c r="J14" s="86"/>
      <c r="K14" s="224">
        <f t="shared" ref="K14:K17" si="2">((D14*3)+(E14*2)+(F14))-J14</f>
        <v>0</v>
      </c>
      <c r="L14" s="16"/>
      <c r="M14" s="5"/>
    </row>
    <row r="15" spans="1:13" x14ac:dyDescent="0.25">
      <c r="A15" s="16">
        <v>2</v>
      </c>
      <c r="B15" s="145"/>
      <c r="C15" s="65"/>
      <c r="D15" s="65"/>
      <c r="E15" s="65"/>
      <c r="F15" s="65"/>
      <c r="G15" s="65"/>
      <c r="H15" s="65"/>
      <c r="I15" s="85">
        <f t="shared" si="1"/>
        <v>0</v>
      </c>
      <c r="J15" s="86"/>
      <c r="K15" s="224">
        <f t="shared" si="2"/>
        <v>0</v>
      </c>
      <c r="L15" s="16"/>
    </row>
    <row r="16" spans="1:13" x14ac:dyDescent="0.25">
      <c r="A16" s="16">
        <v>3</v>
      </c>
      <c r="B16" s="145"/>
      <c r="C16" s="65"/>
      <c r="D16" s="65"/>
      <c r="E16" s="65"/>
      <c r="F16" s="65"/>
      <c r="G16" s="65"/>
      <c r="H16" s="65"/>
      <c r="I16" s="85">
        <f t="shared" si="1"/>
        <v>0</v>
      </c>
      <c r="J16" s="67"/>
      <c r="K16" s="224">
        <f t="shared" si="2"/>
        <v>0</v>
      </c>
      <c r="L16" s="16"/>
    </row>
    <row r="17" spans="1:13" x14ac:dyDescent="0.25">
      <c r="A17" s="16">
        <v>4</v>
      </c>
      <c r="B17" s="151"/>
      <c r="C17" s="65"/>
      <c r="D17" s="65"/>
      <c r="E17" s="65"/>
      <c r="F17" s="65"/>
      <c r="G17" s="65"/>
      <c r="H17" s="65"/>
      <c r="I17" s="85">
        <f t="shared" si="1"/>
        <v>0</v>
      </c>
      <c r="J17" s="67"/>
      <c r="K17" s="224">
        <f t="shared" si="2"/>
        <v>0</v>
      </c>
      <c r="L17" s="16"/>
    </row>
    <row r="18" spans="1:13" x14ac:dyDescent="0.25">
      <c r="C18" s="42">
        <f t="shared" ref="C18:K18" si="3">SUM(C14:C17)</f>
        <v>0</v>
      </c>
      <c r="D18" s="42">
        <f t="shared" si="3"/>
        <v>0</v>
      </c>
      <c r="E18" s="42">
        <f t="shared" si="3"/>
        <v>0</v>
      </c>
      <c r="F18" s="42">
        <f t="shared" si="3"/>
        <v>0</v>
      </c>
      <c r="G18" s="42">
        <f t="shared" si="3"/>
        <v>0</v>
      </c>
      <c r="H18" s="42">
        <f t="shared" si="3"/>
        <v>0</v>
      </c>
      <c r="I18" s="42">
        <f t="shared" si="3"/>
        <v>0</v>
      </c>
      <c r="J18" s="42">
        <f t="shared" si="3"/>
        <v>0</v>
      </c>
      <c r="K18" s="42">
        <f t="shared" si="3"/>
        <v>0</v>
      </c>
      <c r="M18" s="6"/>
    </row>
    <row r="19" spans="1:13" x14ac:dyDescent="0.25">
      <c r="C19" s="3"/>
      <c r="D19" s="3"/>
      <c r="E19" s="3"/>
      <c r="F19" s="3"/>
      <c r="G19" s="3"/>
      <c r="H19" s="3"/>
      <c r="I19" s="3"/>
      <c r="J19" s="3"/>
      <c r="K19" s="3"/>
      <c r="M19" s="5"/>
    </row>
    <row r="20" spans="1:13" x14ac:dyDescent="0.25">
      <c r="A20" s="147"/>
      <c r="B20" s="225" t="s">
        <v>55</v>
      </c>
      <c r="C20" s="39"/>
      <c r="D20" s="39"/>
      <c r="E20" s="39"/>
      <c r="F20" s="39"/>
      <c r="G20" s="39"/>
      <c r="H20" s="39"/>
      <c r="I20" s="39"/>
      <c r="J20" s="39"/>
      <c r="K20" s="39"/>
      <c r="L20" s="147"/>
      <c r="M20" s="5"/>
    </row>
    <row r="21" spans="1:13" x14ac:dyDescent="0.25">
      <c r="A21" s="3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32"/>
      <c r="M21" s="5"/>
    </row>
    <row r="22" spans="1:13" x14ac:dyDescent="0.25">
      <c r="A22" s="168"/>
      <c r="B22" s="168"/>
      <c r="C22" s="63" t="s">
        <v>38</v>
      </c>
      <c r="D22" s="63" t="s">
        <v>39</v>
      </c>
      <c r="E22" s="63" t="s">
        <v>40</v>
      </c>
      <c r="F22" s="63" t="s">
        <v>41</v>
      </c>
      <c r="G22" s="63" t="s">
        <v>42</v>
      </c>
      <c r="H22" s="63" t="s">
        <v>43</v>
      </c>
      <c r="I22" s="63" t="s">
        <v>44</v>
      </c>
      <c r="J22" s="63" t="s">
        <v>45</v>
      </c>
      <c r="K22" s="63" t="s">
        <v>46</v>
      </c>
      <c r="L22" s="32"/>
    </row>
    <row r="23" spans="1:13" x14ac:dyDescent="0.25">
      <c r="A23" s="16">
        <v>1</v>
      </c>
      <c r="B23" s="147"/>
      <c r="C23" s="65"/>
      <c r="D23" s="65"/>
      <c r="E23" s="65"/>
      <c r="F23" s="65"/>
      <c r="G23" s="65"/>
      <c r="H23" s="65"/>
      <c r="I23" s="85">
        <f t="shared" ref="I23:I26" si="4">G23-H23</f>
        <v>0</v>
      </c>
      <c r="J23" s="86"/>
      <c r="K23" s="224">
        <f t="shared" ref="K23:K26" si="5">((D23*3)+(E23*2)+(F23))-J23</f>
        <v>0</v>
      </c>
      <c r="L23" s="16"/>
    </row>
    <row r="24" spans="1:13" x14ac:dyDescent="0.25">
      <c r="A24" s="16">
        <v>2</v>
      </c>
      <c r="B24" s="146"/>
      <c r="C24" s="65"/>
      <c r="D24" s="65"/>
      <c r="E24" s="65"/>
      <c r="F24" s="65"/>
      <c r="G24" s="65"/>
      <c r="H24" s="65"/>
      <c r="I24" s="85">
        <f t="shared" si="4"/>
        <v>0</v>
      </c>
      <c r="J24" s="86"/>
      <c r="K24" s="224">
        <f t="shared" si="5"/>
        <v>0</v>
      </c>
      <c r="L24" s="16"/>
    </row>
    <row r="25" spans="1:13" x14ac:dyDescent="0.25">
      <c r="A25" s="16">
        <v>3</v>
      </c>
      <c r="B25" s="146"/>
      <c r="C25" s="65"/>
      <c r="D25" s="65"/>
      <c r="E25" s="65"/>
      <c r="F25" s="65"/>
      <c r="G25" s="65"/>
      <c r="H25" s="65"/>
      <c r="I25" s="85">
        <f t="shared" si="4"/>
        <v>0</v>
      </c>
      <c r="J25" s="67"/>
      <c r="K25" s="224">
        <f t="shared" si="5"/>
        <v>0</v>
      </c>
      <c r="L25" s="16"/>
      <c r="M25" s="5"/>
    </row>
    <row r="26" spans="1:13" x14ac:dyDescent="0.25">
      <c r="A26" s="16">
        <v>4</v>
      </c>
      <c r="B26" s="146"/>
      <c r="C26" s="65"/>
      <c r="D26" s="65"/>
      <c r="E26" s="65"/>
      <c r="F26" s="65"/>
      <c r="G26" s="65"/>
      <c r="H26" s="65"/>
      <c r="I26" s="85">
        <f t="shared" si="4"/>
        <v>0</v>
      </c>
      <c r="J26" s="67"/>
      <c r="K26" s="224">
        <f t="shared" si="5"/>
        <v>0</v>
      </c>
      <c r="L26" s="16"/>
      <c r="M26" s="5"/>
    </row>
    <row r="27" spans="1:13" x14ac:dyDescent="0.25">
      <c r="C27" s="42">
        <f t="shared" ref="C27:K27" si="6">SUM(C23:C26)</f>
        <v>0</v>
      </c>
      <c r="D27" s="42">
        <f t="shared" si="6"/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  <c r="K27" s="42">
        <f t="shared" si="6"/>
        <v>0</v>
      </c>
      <c r="M27" s="5"/>
    </row>
    <row r="28" spans="1:13" x14ac:dyDescent="0.25">
      <c r="C28" s="3"/>
      <c r="D28" s="3"/>
      <c r="E28" s="3"/>
      <c r="F28" s="3"/>
      <c r="G28" s="3"/>
      <c r="H28" s="3"/>
      <c r="I28" s="3"/>
      <c r="J28" s="3"/>
      <c r="K28" s="3"/>
      <c r="M28" s="5"/>
    </row>
    <row r="29" spans="1:13" x14ac:dyDescent="0.25">
      <c r="A29" s="23"/>
      <c r="B29" s="38" t="s">
        <v>56</v>
      </c>
      <c r="C29" s="39"/>
      <c r="D29" s="40"/>
      <c r="E29" s="40"/>
      <c r="F29" s="40"/>
      <c r="G29" s="40"/>
      <c r="H29" s="40"/>
      <c r="I29" s="40"/>
      <c r="J29" s="40"/>
      <c r="K29" s="40"/>
      <c r="L29" s="23"/>
      <c r="M29" s="5"/>
    </row>
    <row r="30" spans="1:13" x14ac:dyDescent="0.25">
      <c r="C30" s="3"/>
      <c r="D30" s="3"/>
      <c r="E30" s="3"/>
      <c r="F30" s="3"/>
      <c r="G30" s="3"/>
      <c r="H30" s="3"/>
      <c r="I30" s="3"/>
      <c r="J30" s="3"/>
      <c r="K30" s="3"/>
    </row>
    <row r="31" spans="1:13" x14ac:dyDescent="0.25">
      <c r="A31" s="16"/>
      <c r="B31" s="16"/>
      <c r="C31" s="63" t="s">
        <v>38</v>
      </c>
      <c r="D31" s="63" t="s">
        <v>39</v>
      </c>
      <c r="E31" s="63" t="s">
        <v>40</v>
      </c>
      <c r="F31" s="63" t="s">
        <v>41</v>
      </c>
      <c r="G31" s="63" t="s">
        <v>42</v>
      </c>
      <c r="H31" s="63" t="s">
        <v>43</v>
      </c>
      <c r="I31" s="63" t="s">
        <v>44</v>
      </c>
      <c r="J31" s="63" t="s">
        <v>45</v>
      </c>
      <c r="K31" s="63" t="s">
        <v>46</v>
      </c>
      <c r="L31" s="52"/>
    </row>
    <row r="32" spans="1:13" x14ac:dyDescent="0.25">
      <c r="A32" s="16">
        <v>1</v>
      </c>
      <c r="B32" s="149"/>
      <c r="C32" s="170"/>
      <c r="D32" s="65"/>
      <c r="E32" s="65"/>
      <c r="F32" s="65"/>
      <c r="G32" s="65"/>
      <c r="H32" s="65"/>
      <c r="I32" s="85">
        <f t="shared" ref="I32:I33" si="7">G32-H32</f>
        <v>0</v>
      </c>
      <c r="J32" s="86"/>
      <c r="K32" s="224">
        <f t="shared" ref="K32:K33" si="8">((D32*3)+(E32*2)+(F32))-J32</f>
        <v>0</v>
      </c>
      <c r="L32" s="52"/>
      <c r="M32" s="4"/>
    </row>
    <row r="33" spans="1:13" x14ac:dyDescent="0.25">
      <c r="A33" s="16">
        <v>2</v>
      </c>
      <c r="B33" s="149"/>
      <c r="C33" s="170"/>
      <c r="D33" s="65"/>
      <c r="E33" s="65"/>
      <c r="F33" s="65"/>
      <c r="G33" s="65"/>
      <c r="H33" s="65"/>
      <c r="I33" s="66">
        <f t="shared" si="7"/>
        <v>0</v>
      </c>
      <c r="J33" s="67"/>
      <c r="K33" s="224">
        <f t="shared" si="8"/>
        <v>0</v>
      </c>
      <c r="L33" s="52"/>
      <c r="M33" s="5"/>
    </row>
    <row r="34" spans="1:13" x14ac:dyDescent="0.25">
      <c r="A34" s="52"/>
      <c r="B34" s="52"/>
      <c r="C34" s="53">
        <f t="shared" ref="C34:K34" si="9">SUM(C32:C33)</f>
        <v>0</v>
      </c>
      <c r="D34" s="53">
        <f t="shared" si="9"/>
        <v>0</v>
      </c>
      <c r="E34" s="53">
        <f t="shared" si="9"/>
        <v>0</v>
      </c>
      <c r="F34" s="53">
        <f t="shared" si="9"/>
        <v>0</v>
      </c>
      <c r="G34" s="53">
        <f t="shared" si="9"/>
        <v>0</v>
      </c>
      <c r="H34" s="53">
        <f t="shared" si="9"/>
        <v>0</v>
      </c>
      <c r="I34" s="53">
        <f t="shared" si="9"/>
        <v>0</v>
      </c>
      <c r="J34" s="53">
        <f t="shared" si="9"/>
        <v>0</v>
      </c>
      <c r="K34" s="53">
        <f t="shared" si="9"/>
        <v>0</v>
      </c>
      <c r="L34" s="52"/>
    </row>
    <row r="35" spans="1:13" x14ac:dyDescent="0.25">
      <c r="C35" s="3"/>
      <c r="D35" s="3"/>
      <c r="E35" s="3"/>
      <c r="F35" s="3"/>
      <c r="G35" s="3"/>
      <c r="H35" s="3"/>
      <c r="I35" s="3"/>
      <c r="J35" s="3"/>
      <c r="K35" s="3"/>
    </row>
    <row r="36" spans="1:13" x14ac:dyDescent="0.25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7"/>
      <c r="M36" s="6"/>
    </row>
    <row r="37" spans="1:13" x14ac:dyDescent="0.25">
      <c r="A37" s="7"/>
      <c r="B37" s="8" t="s">
        <v>48</v>
      </c>
      <c r="C37" s="9"/>
      <c r="D37" s="9"/>
      <c r="E37" s="9"/>
      <c r="F37" s="9"/>
      <c r="G37" s="9"/>
      <c r="H37" s="9"/>
      <c r="I37" s="9"/>
      <c r="J37" s="9"/>
      <c r="K37" s="9"/>
      <c r="L37" s="7"/>
      <c r="M37" s="6"/>
    </row>
    <row r="38" spans="1:13" x14ac:dyDescent="0.25">
      <c r="C38" s="3"/>
      <c r="D38" s="3"/>
      <c r="E38" s="3"/>
      <c r="F38" s="3"/>
      <c r="G38" s="3"/>
      <c r="H38" s="3"/>
      <c r="I38" s="3"/>
      <c r="J38" s="3"/>
      <c r="K38" s="3"/>
      <c r="M38" s="6"/>
    </row>
    <row r="39" spans="1:13" x14ac:dyDescent="0.25">
      <c r="C39" s="3" t="s">
        <v>38</v>
      </c>
      <c r="D39" s="3" t="s">
        <v>39</v>
      </c>
      <c r="E39" s="3" t="s">
        <v>40</v>
      </c>
      <c r="F39" s="3" t="s">
        <v>41</v>
      </c>
      <c r="G39" s="3" t="s">
        <v>42</v>
      </c>
      <c r="H39" s="3" t="s">
        <v>43</v>
      </c>
      <c r="I39" s="3" t="s">
        <v>44</v>
      </c>
      <c r="J39" s="3" t="s">
        <v>45</v>
      </c>
      <c r="K39" s="3" t="s">
        <v>46</v>
      </c>
      <c r="M39" s="5"/>
    </row>
    <row r="40" spans="1:13" x14ac:dyDescent="0.25">
      <c r="A40">
        <v>1</v>
      </c>
      <c r="B40" s="19"/>
      <c r="C40" s="20"/>
      <c r="D40" s="20"/>
      <c r="E40" s="20"/>
      <c r="F40" s="20"/>
      <c r="G40" s="20"/>
      <c r="H40" s="20"/>
      <c r="I40" s="54">
        <f t="shared" ref="I40:I47" si="10">G40-H40</f>
        <v>0</v>
      </c>
      <c r="J40" s="29"/>
      <c r="K40" s="55">
        <f t="shared" ref="K40:K47" si="11">((D40*3)+(E40*2)+(F40))-J40</f>
        <v>0</v>
      </c>
      <c r="M40" s="5"/>
    </row>
    <row r="41" spans="1:13" x14ac:dyDescent="0.25">
      <c r="A41">
        <v>2</v>
      </c>
      <c r="B41" s="19"/>
      <c r="C41" s="20"/>
      <c r="D41" s="20"/>
      <c r="E41" s="20"/>
      <c r="F41" s="20"/>
      <c r="G41" s="20"/>
      <c r="H41" s="20"/>
      <c r="I41" s="54">
        <f t="shared" si="10"/>
        <v>0</v>
      </c>
      <c r="J41" s="29"/>
      <c r="K41" s="55">
        <f t="shared" si="11"/>
        <v>0</v>
      </c>
      <c r="M41" s="5"/>
    </row>
    <row r="42" spans="1:13" x14ac:dyDescent="0.25">
      <c r="A42">
        <v>3</v>
      </c>
      <c r="B42" s="19"/>
      <c r="C42" s="20"/>
      <c r="D42" s="20"/>
      <c r="E42" s="20"/>
      <c r="F42" s="20"/>
      <c r="G42" s="20"/>
      <c r="H42" s="20"/>
      <c r="I42" s="54">
        <f t="shared" si="10"/>
        <v>0</v>
      </c>
      <c r="J42" s="29"/>
      <c r="K42" s="55">
        <f t="shared" si="11"/>
        <v>0</v>
      </c>
      <c r="M42" s="5"/>
    </row>
    <row r="43" spans="1:13" x14ac:dyDescent="0.25">
      <c r="A43">
        <v>4</v>
      </c>
      <c r="B43" s="19"/>
      <c r="C43" s="20"/>
      <c r="D43" s="20"/>
      <c r="E43" s="20"/>
      <c r="F43" s="20"/>
      <c r="G43" s="20"/>
      <c r="H43" s="20"/>
      <c r="I43" s="54">
        <f t="shared" si="10"/>
        <v>0</v>
      </c>
      <c r="J43" s="29"/>
      <c r="K43" s="55">
        <f t="shared" si="11"/>
        <v>0</v>
      </c>
      <c r="M43" s="5"/>
    </row>
    <row r="44" spans="1:13" x14ac:dyDescent="0.25">
      <c r="A44">
        <v>5</v>
      </c>
      <c r="B44" s="19"/>
      <c r="C44" s="20"/>
      <c r="D44" s="20"/>
      <c r="E44" s="20"/>
      <c r="F44" s="20"/>
      <c r="G44" s="20"/>
      <c r="H44" s="20"/>
      <c r="I44" s="54">
        <f t="shared" si="10"/>
        <v>0</v>
      </c>
      <c r="J44" s="29"/>
      <c r="K44" s="55">
        <f t="shared" si="11"/>
        <v>0</v>
      </c>
    </row>
    <row r="45" spans="1:13" x14ac:dyDescent="0.25">
      <c r="A45">
        <v>6</v>
      </c>
      <c r="B45" s="19"/>
      <c r="C45" s="20"/>
      <c r="D45" s="20"/>
      <c r="E45" s="20"/>
      <c r="F45" s="20"/>
      <c r="G45" s="20"/>
      <c r="H45" s="20"/>
      <c r="I45" s="54">
        <f t="shared" si="10"/>
        <v>0</v>
      </c>
      <c r="J45" s="87"/>
      <c r="K45" s="55">
        <f t="shared" si="11"/>
        <v>0</v>
      </c>
    </row>
    <row r="46" spans="1:13" x14ac:dyDescent="0.25">
      <c r="A46">
        <v>7</v>
      </c>
      <c r="B46" s="19"/>
      <c r="C46" s="20"/>
      <c r="D46" s="20"/>
      <c r="E46" s="20"/>
      <c r="F46" s="20"/>
      <c r="G46" s="20"/>
      <c r="H46" s="20"/>
      <c r="I46" s="54">
        <f t="shared" si="10"/>
        <v>0</v>
      </c>
      <c r="J46" s="87"/>
      <c r="K46" s="55">
        <f t="shared" si="11"/>
        <v>0</v>
      </c>
    </row>
    <row r="47" spans="1:13" x14ac:dyDescent="0.25">
      <c r="A47">
        <v>8</v>
      </c>
      <c r="B47" s="19"/>
      <c r="C47" s="20"/>
      <c r="D47" s="20"/>
      <c r="E47" s="20"/>
      <c r="F47" s="20"/>
      <c r="G47" s="20"/>
      <c r="H47" s="20"/>
      <c r="I47" s="54">
        <f t="shared" si="10"/>
        <v>0</v>
      </c>
      <c r="J47" s="87"/>
      <c r="K47" s="55">
        <f t="shared" si="11"/>
        <v>0</v>
      </c>
    </row>
    <row r="48" spans="1:13" x14ac:dyDescent="0.25">
      <c r="C48" s="51">
        <f t="shared" ref="C48:I48" si="12">SUM(C40:C47)</f>
        <v>0</v>
      </c>
      <c r="D48" s="51">
        <f t="shared" si="12"/>
        <v>0</v>
      </c>
      <c r="E48" s="51">
        <f t="shared" si="12"/>
        <v>0</v>
      </c>
      <c r="F48" s="51">
        <f t="shared" si="12"/>
        <v>0</v>
      </c>
      <c r="G48" s="51">
        <f t="shared" si="12"/>
        <v>0</v>
      </c>
      <c r="H48" s="51">
        <f t="shared" si="12"/>
        <v>0</v>
      </c>
      <c r="I48" s="51">
        <f t="shared" si="12"/>
        <v>0</v>
      </c>
      <c r="J48" s="51">
        <f>SUM(J40:J47)</f>
        <v>0</v>
      </c>
      <c r="K48" s="51">
        <f>SUM(K40:K47)</f>
        <v>0</v>
      </c>
    </row>
    <row r="49" spans="1:22" x14ac:dyDescent="0.25">
      <c r="C49" s="3"/>
      <c r="D49" s="3"/>
      <c r="E49" s="3"/>
      <c r="F49" s="3"/>
      <c r="G49" s="3"/>
      <c r="H49" s="3"/>
      <c r="I49" s="3"/>
      <c r="J49" s="3"/>
      <c r="K49" s="3"/>
    </row>
    <row r="50" spans="1:22" x14ac:dyDescent="0.25">
      <c r="C50" s="3"/>
      <c r="D50" s="3"/>
      <c r="E50" s="3"/>
      <c r="F50" s="3"/>
      <c r="G50" s="3"/>
      <c r="H50" s="3"/>
      <c r="I50" s="3"/>
      <c r="J50" s="3"/>
      <c r="K50" s="3"/>
    </row>
    <row r="51" spans="1:22" x14ac:dyDescent="0.25">
      <c r="A51" s="10"/>
      <c r="B51" s="11" t="s">
        <v>49</v>
      </c>
      <c r="C51" s="10"/>
      <c r="D51" s="12"/>
      <c r="E51" s="12"/>
      <c r="F51" s="12"/>
      <c r="G51" s="12"/>
      <c r="H51" s="12"/>
      <c r="I51" s="12"/>
      <c r="J51" s="12"/>
      <c r="K51" s="12"/>
      <c r="L51" s="10"/>
    </row>
    <row r="52" spans="1:22" x14ac:dyDescent="0.25">
      <c r="C52" s="3"/>
      <c r="D52" s="3"/>
      <c r="E52" s="3"/>
      <c r="F52" s="3"/>
      <c r="G52" s="3"/>
      <c r="H52" s="3"/>
      <c r="I52" s="3"/>
      <c r="J52" s="3"/>
      <c r="K52" s="3"/>
    </row>
    <row r="53" spans="1:22" x14ac:dyDescent="0.25">
      <c r="C53" s="3" t="s">
        <v>38</v>
      </c>
      <c r="D53" s="3" t="s">
        <v>39</v>
      </c>
      <c r="E53" s="3" t="s">
        <v>40</v>
      </c>
      <c r="F53" s="3" t="s">
        <v>41</v>
      </c>
      <c r="G53" s="3" t="s">
        <v>42</v>
      </c>
      <c r="H53" s="3" t="s">
        <v>43</v>
      </c>
      <c r="I53" s="3" t="s">
        <v>44</v>
      </c>
      <c r="J53" s="3" t="s">
        <v>45</v>
      </c>
      <c r="K53" s="3" t="s">
        <v>46</v>
      </c>
    </row>
    <row r="54" spans="1:22" x14ac:dyDescent="0.25">
      <c r="A54">
        <v>1</v>
      </c>
      <c r="B54" s="19"/>
      <c r="C54" s="20"/>
      <c r="D54" s="20"/>
      <c r="E54" s="20"/>
      <c r="F54" s="20"/>
      <c r="G54" s="20"/>
      <c r="H54" s="20"/>
      <c r="I54" s="28">
        <f t="shared" ref="I54:I59" si="13">G54-H54</f>
        <v>0</v>
      </c>
      <c r="J54" s="87"/>
      <c r="K54" s="30">
        <f t="shared" ref="K54:K59" si="14">((D54*3)+(E54*2)+(F54))-J54</f>
        <v>0</v>
      </c>
    </row>
    <row r="55" spans="1:22" x14ac:dyDescent="0.25">
      <c r="A55">
        <v>2</v>
      </c>
      <c r="B55" s="19"/>
      <c r="C55" s="20"/>
      <c r="D55" s="20"/>
      <c r="E55" s="20"/>
      <c r="F55" s="20"/>
      <c r="G55" s="20"/>
      <c r="H55" s="20"/>
      <c r="I55" s="28">
        <f t="shared" si="13"/>
        <v>0</v>
      </c>
      <c r="J55" s="29"/>
      <c r="K55" s="30">
        <f t="shared" si="14"/>
        <v>0</v>
      </c>
    </row>
    <row r="56" spans="1:22" x14ac:dyDescent="0.25">
      <c r="A56">
        <v>3</v>
      </c>
      <c r="B56" s="19"/>
      <c r="C56" s="20"/>
      <c r="D56" s="20"/>
      <c r="E56" s="20"/>
      <c r="F56" s="20"/>
      <c r="G56" s="20"/>
      <c r="H56" s="20"/>
      <c r="I56" s="28">
        <f t="shared" si="13"/>
        <v>0</v>
      </c>
      <c r="J56" s="29"/>
      <c r="K56" s="30">
        <f t="shared" si="14"/>
        <v>0</v>
      </c>
      <c r="L56" s="41"/>
    </row>
    <row r="57" spans="1:22" x14ac:dyDescent="0.25">
      <c r="A57">
        <v>4</v>
      </c>
      <c r="B57" s="19"/>
      <c r="C57" s="20"/>
      <c r="D57" s="20"/>
      <c r="E57" s="20"/>
      <c r="F57" s="20"/>
      <c r="G57" s="20"/>
      <c r="H57" s="20"/>
      <c r="I57" s="28">
        <f t="shared" si="13"/>
        <v>0</v>
      </c>
      <c r="J57" s="87"/>
      <c r="K57" s="30">
        <f t="shared" si="14"/>
        <v>0</v>
      </c>
    </row>
    <row r="58" spans="1:22" x14ac:dyDescent="0.25">
      <c r="A58">
        <v>5</v>
      </c>
      <c r="B58" s="19"/>
      <c r="C58" s="20"/>
      <c r="D58" s="20"/>
      <c r="E58" s="20"/>
      <c r="F58" s="20"/>
      <c r="G58" s="20"/>
      <c r="H58" s="20"/>
      <c r="I58" s="28">
        <f t="shared" si="13"/>
        <v>0</v>
      </c>
      <c r="J58" s="29"/>
      <c r="K58" s="30">
        <f t="shared" si="14"/>
        <v>0</v>
      </c>
      <c r="P58" s="16"/>
      <c r="R58" s="16"/>
      <c r="T58" s="16"/>
      <c r="V58" s="16"/>
    </row>
    <row r="59" spans="1:22" x14ac:dyDescent="0.25">
      <c r="A59">
        <v>6</v>
      </c>
      <c r="B59" s="19"/>
      <c r="C59" s="20"/>
      <c r="D59" s="20"/>
      <c r="E59" s="20"/>
      <c r="F59" s="20"/>
      <c r="G59" s="20"/>
      <c r="H59" s="20"/>
      <c r="I59" s="28">
        <f t="shared" si="13"/>
        <v>0</v>
      </c>
      <c r="J59" s="29"/>
      <c r="K59" s="30">
        <f t="shared" si="14"/>
        <v>0</v>
      </c>
      <c r="P59" s="16"/>
      <c r="R59" s="16"/>
      <c r="V59" s="16"/>
    </row>
    <row r="60" spans="1:22" x14ac:dyDescent="0.25">
      <c r="C60" s="42">
        <f t="shared" ref="C60:K60" si="15">SUM(C54:C59)</f>
        <v>0</v>
      </c>
      <c r="D60" s="42">
        <f t="shared" si="15"/>
        <v>0</v>
      </c>
      <c r="E60" s="42">
        <f t="shared" si="15"/>
        <v>0</v>
      </c>
      <c r="F60" s="42">
        <f t="shared" si="15"/>
        <v>0</v>
      </c>
      <c r="G60" s="42">
        <f t="shared" si="15"/>
        <v>0</v>
      </c>
      <c r="H60" s="42">
        <f t="shared" si="15"/>
        <v>0</v>
      </c>
      <c r="I60" s="42">
        <f t="shared" si="15"/>
        <v>0</v>
      </c>
      <c r="J60" s="42">
        <f t="shared" si="15"/>
        <v>0</v>
      </c>
      <c r="K60" s="42">
        <f t="shared" si="15"/>
        <v>0</v>
      </c>
      <c r="P60" s="32"/>
      <c r="R60" s="16"/>
      <c r="T60" s="16"/>
      <c r="V60" s="16"/>
    </row>
    <row r="61" spans="1:22" x14ac:dyDescent="0.25">
      <c r="C61" s="3"/>
      <c r="D61" s="3"/>
      <c r="E61" s="3"/>
      <c r="F61" s="3"/>
      <c r="G61" s="3"/>
      <c r="H61" s="3"/>
      <c r="I61" s="3"/>
      <c r="J61" s="3"/>
      <c r="K61" s="3"/>
      <c r="P61" s="16"/>
      <c r="R61" s="16"/>
      <c r="T61" s="16"/>
      <c r="V61" s="16"/>
    </row>
    <row r="62" spans="1:22" x14ac:dyDescent="0.25">
      <c r="C62" s="3"/>
      <c r="D62" s="3"/>
      <c r="E62" s="3"/>
      <c r="F62" s="3"/>
      <c r="G62" s="3"/>
      <c r="H62" s="3"/>
      <c r="I62" s="3"/>
      <c r="J62" s="3"/>
      <c r="K62" s="3"/>
      <c r="R62" s="16"/>
      <c r="T62" s="16"/>
      <c r="V62" s="188"/>
    </row>
    <row r="63" spans="1:22" x14ac:dyDescent="0.25">
      <c r="C63" s="3"/>
      <c r="D63" s="3"/>
      <c r="E63" s="3"/>
      <c r="F63" s="3"/>
      <c r="G63" s="3"/>
      <c r="H63" s="3"/>
      <c r="I63" s="3"/>
      <c r="J63" s="3"/>
      <c r="K63" s="3"/>
    </row>
    <row r="64" spans="1:22" x14ac:dyDescent="0.25">
      <c r="A64" s="13"/>
      <c r="B64" s="14" t="s">
        <v>50</v>
      </c>
      <c r="C64" s="15"/>
      <c r="D64" s="15"/>
      <c r="E64" s="15"/>
      <c r="F64" s="15"/>
      <c r="G64" s="15"/>
      <c r="H64" s="15"/>
      <c r="I64" s="15"/>
      <c r="J64" s="15"/>
      <c r="K64" s="15"/>
      <c r="L64" s="13"/>
    </row>
    <row r="65" spans="1:12" x14ac:dyDescent="0.25">
      <c r="C65" s="3"/>
      <c r="D65" s="3"/>
      <c r="E65" s="3"/>
      <c r="F65" s="3"/>
      <c r="G65" s="3"/>
      <c r="H65" s="3"/>
      <c r="I65" s="3"/>
      <c r="J65" s="3"/>
      <c r="K65" s="3"/>
    </row>
    <row r="66" spans="1:12" x14ac:dyDescent="0.25">
      <c r="C66" s="3" t="s">
        <v>38</v>
      </c>
      <c r="D66" s="3" t="s">
        <v>39</v>
      </c>
      <c r="E66" s="3" t="s">
        <v>40</v>
      </c>
      <c r="F66" s="3" t="s">
        <v>41</v>
      </c>
      <c r="G66" s="3" t="s">
        <v>42</v>
      </c>
      <c r="H66" s="3" t="s">
        <v>43</v>
      </c>
      <c r="I66" s="3" t="s">
        <v>44</v>
      </c>
      <c r="J66" s="3" t="s">
        <v>45</v>
      </c>
      <c r="K66" s="3" t="s">
        <v>46</v>
      </c>
    </row>
    <row r="67" spans="1:12" x14ac:dyDescent="0.25">
      <c r="A67">
        <v>1</v>
      </c>
      <c r="B67" s="145"/>
      <c r="C67" s="20"/>
      <c r="D67" s="20"/>
      <c r="E67" s="20"/>
      <c r="F67" s="20"/>
      <c r="G67" s="20"/>
      <c r="H67" s="20"/>
      <c r="I67" s="28">
        <f>G67-H67</f>
        <v>0</v>
      </c>
      <c r="J67" s="29"/>
      <c r="K67" s="30">
        <f>((D67*3)+(E67*2)+(F67))-J67</f>
        <v>0</v>
      </c>
    </row>
    <row r="68" spans="1:12" x14ac:dyDescent="0.25">
      <c r="A68">
        <v>2</v>
      </c>
      <c r="B68" s="145"/>
      <c r="C68" s="20"/>
      <c r="D68" s="20"/>
      <c r="E68" s="20"/>
      <c r="F68" s="20"/>
      <c r="G68" s="20"/>
      <c r="H68" s="20"/>
      <c r="I68" s="28">
        <f>G68-H68</f>
        <v>0</v>
      </c>
      <c r="J68" s="29"/>
      <c r="K68" s="30">
        <f>((D68*3)+(E68*2)+(F68))-J68</f>
        <v>0</v>
      </c>
    </row>
    <row r="69" spans="1:12" x14ac:dyDescent="0.25">
      <c r="A69">
        <v>3</v>
      </c>
      <c r="B69" s="145"/>
      <c r="C69" s="20"/>
      <c r="D69" s="20"/>
      <c r="E69" s="20"/>
      <c r="F69" s="20"/>
      <c r="G69" s="20"/>
      <c r="H69" s="20"/>
      <c r="I69" s="28">
        <f>G69-H69</f>
        <v>0</v>
      </c>
      <c r="J69" s="29"/>
      <c r="K69" s="30">
        <f>((D69*3)+(E69*2)+(F69))-J69</f>
        <v>0</v>
      </c>
    </row>
    <row r="70" spans="1:12" x14ac:dyDescent="0.25">
      <c r="A70">
        <v>4</v>
      </c>
      <c r="B70" s="35"/>
      <c r="C70" s="20"/>
      <c r="D70" s="20"/>
      <c r="E70" s="20"/>
      <c r="F70" s="20"/>
      <c r="G70" s="20"/>
      <c r="H70" s="20"/>
      <c r="I70" s="28">
        <f>G70-H70</f>
        <v>0</v>
      </c>
      <c r="J70" s="29"/>
      <c r="K70" s="30">
        <f>((D70*3)+(E70*2)+(F70))-J70</f>
        <v>0</v>
      </c>
    </row>
    <row r="71" spans="1:12" x14ac:dyDescent="0.25">
      <c r="A71">
        <v>5</v>
      </c>
      <c r="B71" s="136"/>
      <c r="C71" s="20"/>
      <c r="D71" s="20"/>
      <c r="E71" s="20"/>
      <c r="F71" s="20"/>
      <c r="G71" s="20"/>
      <c r="H71" s="20"/>
      <c r="I71" s="28">
        <f>G71-H71</f>
        <v>0</v>
      </c>
      <c r="J71" s="29"/>
      <c r="K71" s="30">
        <f>((D71*3)+(E71*2)+(F71))-J71</f>
        <v>0</v>
      </c>
    </row>
    <row r="72" spans="1:12" x14ac:dyDescent="0.25">
      <c r="C72" s="42">
        <f t="shared" ref="C72:K72" si="16">SUM(C67:C71)</f>
        <v>0</v>
      </c>
      <c r="D72" s="42">
        <f t="shared" si="16"/>
        <v>0</v>
      </c>
      <c r="E72" s="42">
        <f t="shared" si="16"/>
        <v>0</v>
      </c>
      <c r="F72" s="42">
        <f t="shared" si="16"/>
        <v>0</v>
      </c>
      <c r="G72" s="42">
        <f t="shared" si="16"/>
        <v>0</v>
      </c>
      <c r="H72" s="42">
        <f t="shared" si="16"/>
        <v>0</v>
      </c>
      <c r="I72" s="42">
        <f t="shared" si="16"/>
        <v>0</v>
      </c>
      <c r="J72" s="42">
        <f t="shared" si="16"/>
        <v>0</v>
      </c>
      <c r="K72" s="42">
        <f t="shared" si="16"/>
        <v>0</v>
      </c>
    </row>
    <row r="73" spans="1:12" x14ac:dyDescent="0.25">
      <c r="C73" s="3"/>
      <c r="D73" s="3"/>
      <c r="E73" s="3"/>
      <c r="F73" s="3"/>
      <c r="G73" s="3"/>
      <c r="H73" s="3"/>
      <c r="I73" s="3"/>
      <c r="J73" s="3"/>
      <c r="K73" s="3"/>
    </row>
    <row r="74" spans="1:12" x14ac:dyDescent="0.25">
      <c r="B74" s="14" t="s">
        <v>51</v>
      </c>
      <c r="C74" s="15"/>
      <c r="D74" s="15"/>
      <c r="E74" s="15"/>
      <c r="F74" s="15"/>
      <c r="G74" s="15"/>
      <c r="H74" s="15"/>
      <c r="I74" s="15"/>
      <c r="J74" s="15"/>
      <c r="K74" s="15"/>
      <c r="L74" s="13"/>
    </row>
    <row r="75" spans="1:12" x14ac:dyDescent="0.25">
      <c r="C75" s="3"/>
      <c r="D75" s="3"/>
      <c r="E75" s="3"/>
      <c r="F75" s="3"/>
      <c r="G75" s="3"/>
      <c r="H75" s="3"/>
      <c r="I75" s="3"/>
      <c r="J75" s="3"/>
      <c r="K75" s="3"/>
    </row>
    <row r="76" spans="1:12" x14ac:dyDescent="0.25">
      <c r="C76" s="3" t="s">
        <v>38</v>
      </c>
      <c r="D76" s="3" t="s">
        <v>39</v>
      </c>
      <c r="E76" s="3" t="s">
        <v>40</v>
      </c>
      <c r="F76" s="3" t="s">
        <v>41</v>
      </c>
      <c r="G76" s="3" t="s">
        <v>42</v>
      </c>
      <c r="H76" s="3" t="s">
        <v>43</v>
      </c>
      <c r="I76" s="3" t="s">
        <v>44</v>
      </c>
      <c r="J76" s="3" t="s">
        <v>45</v>
      </c>
      <c r="K76" s="3" t="s">
        <v>46</v>
      </c>
    </row>
    <row r="77" spans="1:12" x14ac:dyDescent="0.25">
      <c r="A77">
        <v>1</v>
      </c>
      <c r="B77" s="187"/>
      <c r="C77" s="20"/>
      <c r="D77" s="20"/>
      <c r="E77" s="20"/>
      <c r="F77" s="20"/>
      <c r="G77" s="20"/>
      <c r="H77" s="20"/>
      <c r="I77" s="28">
        <f>G77-H77</f>
        <v>0</v>
      </c>
      <c r="J77" s="29"/>
      <c r="K77" s="30">
        <f>((D77*3)+(E77*2)+(F77))-J77</f>
        <v>0</v>
      </c>
    </row>
    <row r="78" spans="1:12" x14ac:dyDescent="0.25">
      <c r="A78">
        <v>2</v>
      </c>
      <c r="B78" s="187"/>
      <c r="C78" s="20"/>
      <c r="D78" s="20"/>
      <c r="E78" s="20"/>
      <c r="F78" s="20"/>
      <c r="G78" s="20"/>
      <c r="H78" s="20"/>
      <c r="I78" s="28">
        <f t="shared" ref="I78:I81" si="17">G78-H78</f>
        <v>0</v>
      </c>
      <c r="J78" s="29"/>
      <c r="K78" s="30">
        <f>((D78*3)+(E78*2)+(F78))-J78</f>
        <v>0</v>
      </c>
    </row>
    <row r="79" spans="1:12" x14ac:dyDescent="0.25">
      <c r="A79">
        <v>3</v>
      </c>
      <c r="B79" s="187"/>
      <c r="C79" s="20"/>
      <c r="D79" s="20"/>
      <c r="E79" s="20"/>
      <c r="F79" s="20"/>
      <c r="G79" s="20"/>
      <c r="H79" s="20"/>
      <c r="I79" s="28">
        <f t="shared" si="17"/>
        <v>0</v>
      </c>
      <c r="J79" s="29"/>
      <c r="K79" s="30">
        <f>((D79*3)+(E79*2)+(F79))-J79</f>
        <v>0</v>
      </c>
    </row>
    <row r="80" spans="1:12" x14ac:dyDescent="0.25">
      <c r="A80">
        <v>4</v>
      </c>
      <c r="B80" s="187"/>
      <c r="C80" s="20"/>
      <c r="D80" s="20"/>
      <c r="E80" s="20"/>
      <c r="F80" s="20"/>
      <c r="G80" s="20"/>
      <c r="H80" s="20"/>
      <c r="I80" s="28">
        <f t="shared" si="17"/>
        <v>0</v>
      </c>
      <c r="J80" s="29"/>
      <c r="K80" s="30">
        <f>((D80*3)+(E80*2)+(F80))-J80</f>
        <v>0</v>
      </c>
    </row>
    <row r="81" spans="1:12" x14ac:dyDescent="0.25">
      <c r="A81">
        <v>5</v>
      </c>
      <c r="B81" s="187"/>
      <c r="C81" s="20"/>
      <c r="D81" s="20"/>
      <c r="E81" s="20"/>
      <c r="F81" s="20"/>
      <c r="G81" s="20"/>
      <c r="H81" s="20"/>
      <c r="I81" s="28">
        <f t="shared" si="17"/>
        <v>0</v>
      </c>
      <c r="J81" s="29"/>
      <c r="K81" s="30">
        <f>((D81*3)+(E81*2)+(F81))-J81</f>
        <v>0</v>
      </c>
    </row>
    <row r="82" spans="1:12" x14ac:dyDescent="0.25">
      <c r="C82" s="42">
        <f t="shared" ref="C82:K82" si="18">SUM(C77:C81)</f>
        <v>0</v>
      </c>
      <c r="D82" s="42">
        <f t="shared" si="18"/>
        <v>0</v>
      </c>
      <c r="E82" s="42">
        <f t="shared" si="18"/>
        <v>0</v>
      </c>
      <c r="F82" s="42">
        <f t="shared" si="18"/>
        <v>0</v>
      </c>
      <c r="G82" s="42">
        <f t="shared" si="18"/>
        <v>0</v>
      </c>
      <c r="H82" s="42">
        <f t="shared" si="18"/>
        <v>0</v>
      </c>
      <c r="I82" s="42">
        <f t="shared" si="18"/>
        <v>0</v>
      </c>
      <c r="J82" s="42">
        <f t="shared" si="18"/>
        <v>0</v>
      </c>
      <c r="K82" s="42">
        <f t="shared" si="18"/>
        <v>0</v>
      </c>
    </row>
    <row r="83" spans="1:12" x14ac:dyDescent="0.25">
      <c r="C83" s="3"/>
      <c r="D83" s="3"/>
      <c r="E83" s="3"/>
      <c r="F83" s="3"/>
      <c r="G83" s="3"/>
      <c r="H83" s="3"/>
      <c r="I83" s="3"/>
      <c r="J83" s="3"/>
      <c r="K83" s="3"/>
    </row>
    <row r="84" spans="1:12" x14ac:dyDescent="0.25">
      <c r="B84" s="14" t="s">
        <v>52</v>
      </c>
      <c r="C84" s="15"/>
      <c r="D84" s="15"/>
      <c r="E84" s="15"/>
      <c r="F84" s="15"/>
      <c r="G84" s="15"/>
      <c r="H84" s="15"/>
      <c r="I84" s="15"/>
      <c r="J84" s="15"/>
      <c r="K84" s="15"/>
      <c r="L84" s="13"/>
    </row>
    <row r="85" spans="1:12" x14ac:dyDescent="0.25">
      <c r="C85" s="3"/>
      <c r="D85" s="3"/>
      <c r="E85" s="3"/>
      <c r="F85" s="3"/>
      <c r="G85" s="3"/>
      <c r="H85" s="3"/>
      <c r="I85" s="3"/>
      <c r="J85" s="3"/>
      <c r="K85" s="3"/>
    </row>
    <row r="86" spans="1:12" x14ac:dyDescent="0.25">
      <c r="C86" s="3" t="s">
        <v>38</v>
      </c>
      <c r="D86" s="3" t="s">
        <v>39</v>
      </c>
      <c r="E86" s="3" t="s">
        <v>40</v>
      </c>
      <c r="F86" s="3" t="s">
        <v>41</v>
      </c>
      <c r="G86" s="3" t="s">
        <v>42</v>
      </c>
      <c r="H86" s="3" t="s">
        <v>43</v>
      </c>
      <c r="I86" s="3" t="s">
        <v>44</v>
      </c>
      <c r="J86" s="3" t="s">
        <v>45</v>
      </c>
      <c r="K86" s="3" t="s">
        <v>46</v>
      </c>
    </row>
    <row r="87" spans="1:12" x14ac:dyDescent="0.25">
      <c r="A87">
        <v>1</v>
      </c>
      <c r="B87" s="167"/>
      <c r="C87" s="20"/>
      <c r="D87" s="20"/>
      <c r="E87" s="20"/>
      <c r="F87" s="20"/>
      <c r="G87" s="20"/>
      <c r="H87" s="20"/>
      <c r="I87" s="28">
        <f>G87-H87</f>
        <v>0</v>
      </c>
      <c r="J87" s="29"/>
      <c r="K87" s="30">
        <f>((D87*3)+(E87*2)+(F87))-J87</f>
        <v>0</v>
      </c>
    </row>
    <row r="88" spans="1:12" x14ac:dyDescent="0.25">
      <c r="A88">
        <v>2</v>
      </c>
      <c r="B88" s="167"/>
      <c r="C88" s="20"/>
      <c r="D88" s="20"/>
      <c r="E88" s="20"/>
      <c r="F88" s="20"/>
      <c r="G88" s="20"/>
      <c r="H88" s="20"/>
      <c r="I88" s="28">
        <f>G88-H88</f>
        <v>0</v>
      </c>
      <c r="J88" s="29"/>
      <c r="K88" s="30">
        <f>((D88*3)+(E88*2)+(F88))-J88</f>
        <v>0</v>
      </c>
    </row>
    <row r="89" spans="1:12" x14ac:dyDescent="0.25">
      <c r="A89">
        <v>3</v>
      </c>
      <c r="B89" s="167"/>
      <c r="C89" s="20"/>
      <c r="D89" s="20"/>
      <c r="E89" s="20"/>
      <c r="F89" s="20"/>
      <c r="G89" s="20"/>
      <c r="H89" s="20"/>
      <c r="I89" s="28">
        <f>G89-H89</f>
        <v>0</v>
      </c>
      <c r="J89" s="29"/>
      <c r="K89" s="30">
        <f>((D89*3)+(E89*2)+(F89))-J89</f>
        <v>0</v>
      </c>
    </row>
    <row r="90" spans="1:12" x14ac:dyDescent="0.25">
      <c r="A90">
        <v>4</v>
      </c>
      <c r="B90" s="189"/>
      <c r="C90" s="20"/>
      <c r="D90" s="20"/>
      <c r="E90" s="20"/>
      <c r="F90" s="20"/>
      <c r="G90" s="20"/>
      <c r="H90" s="20"/>
      <c r="I90" s="28">
        <f>G90-H90</f>
        <v>0</v>
      </c>
      <c r="J90" s="29"/>
      <c r="K90" s="30">
        <f>((D90*3)+(E90*2)+(F90))-J90</f>
        <v>0</v>
      </c>
    </row>
    <row r="91" spans="1:12" x14ac:dyDescent="0.25">
      <c r="A91">
        <v>5</v>
      </c>
      <c r="B91" s="167"/>
      <c r="C91" s="20"/>
      <c r="D91" s="20"/>
      <c r="E91" s="20"/>
      <c r="F91" s="20"/>
      <c r="G91" s="20"/>
      <c r="H91" s="20"/>
      <c r="I91" s="28">
        <f>G91-H91</f>
        <v>0</v>
      </c>
      <c r="J91" s="29"/>
      <c r="K91" s="30">
        <f>((D91*3)+(E91*2)+(F91))-J91</f>
        <v>0</v>
      </c>
    </row>
    <row r="92" spans="1:12" x14ac:dyDescent="0.25">
      <c r="C92" s="42">
        <f t="shared" ref="C92:K92" si="19">SUM(C87:C91)</f>
        <v>0</v>
      </c>
      <c r="D92" s="42">
        <f t="shared" si="19"/>
        <v>0</v>
      </c>
      <c r="E92" s="42">
        <f t="shared" si="19"/>
        <v>0</v>
      </c>
      <c r="F92" s="42">
        <f t="shared" si="19"/>
        <v>0</v>
      </c>
      <c r="G92" s="42">
        <f t="shared" si="19"/>
        <v>0</v>
      </c>
      <c r="H92" s="42">
        <f t="shared" si="19"/>
        <v>0</v>
      </c>
      <c r="I92" s="42">
        <f t="shared" si="19"/>
        <v>0</v>
      </c>
      <c r="J92" s="42">
        <f t="shared" si="19"/>
        <v>0</v>
      </c>
      <c r="K92" s="42">
        <f t="shared" si="19"/>
        <v>0</v>
      </c>
    </row>
    <row r="93" spans="1:12" x14ac:dyDescent="0.25">
      <c r="C93" s="3"/>
      <c r="D93" s="3"/>
      <c r="E93" s="3"/>
      <c r="F93" s="3"/>
      <c r="G93" s="3"/>
      <c r="H93" s="3"/>
      <c r="I93" s="3"/>
      <c r="J93" s="3"/>
      <c r="K93" s="3"/>
    </row>
    <row r="94" spans="1:12" x14ac:dyDescent="0.25">
      <c r="B94" s="14" t="s">
        <v>53</v>
      </c>
      <c r="C94" s="15"/>
      <c r="D94" s="15"/>
      <c r="E94" s="15"/>
      <c r="F94" s="15"/>
      <c r="G94" s="15"/>
      <c r="H94" s="15"/>
      <c r="I94" s="15"/>
      <c r="J94" s="15"/>
      <c r="K94" s="15"/>
      <c r="L94" s="13"/>
    </row>
    <row r="95" spans="1:12" x14ac:dyDescent="0.25">
      <c r="C95" s="3"/>
      <c r="D95" s="3"/>
      <c r="E95" s="3"/>
      <c r="F95" s="3"/>
      <c r="G95" s="3"/>
      <c r="H95" s="3"/>
      <c r="I95" s="3"/>
      <c r="J95" s="3"/>
      <c r="K95" s="3"/>
    </row>
    <row r="96" spans="1:12" x14ac:dyDescent="0.25">
      <c r="C96" s="3" t="s">
        <v>38</v>
      </c>
      <c r="D96" s="3" t="s">
        <v>39</v>
      </c>
      <c r="E96" s="3" t="s">
        <v>40</v>
      </c>
      <c r="F96" s="3" t="s">
        <v>41</v>
      </c>
      <c r="G96" s="3" t="s">
        <v>42</v>
      </c>
      <c r="H96" s="3" t="s">
        <v>43</v>
      </c>
      <c r="I96" s="3" t="s">
        <v>44</v>
      </c>
      <c r="J96" s="3" t="s">
        <v>45</v>
      </c>
      <c r="K96" s="3" t="s">
        <v>46</v>
      </c>
    </row>
    <row r="97" spans="1:11" x14ac:dyDescent="0.25">
      <c r="A97">
        <v>1</v>
      </c>
      <c r="B97" s="166"/>
      <c r="C97" s="20"/>
      <c r="D97" s="20"/>
      <c r="E97" s="20"/>
      <c r="F97" s="20"/>
      <c r="G97" s="20"/>
      <c r="H97" s="20"/>
      <c r="I97" s="28">
        <f>G97-H97</f>
        <v>0</v>
      </c>
      <c r="J97" s="29"/>
      <c r="K97" s="30">
        <f>((D97*3)+(E97*2)+(F97))-J97</f>
        <v>0</v>
      </c>
    </row>
    <row r="98" spans="1:11" x14ac:dyDescent="0.25">
      <c r="A98">
        <v>2</v>
      </c>
      <c r="B98" s="166"/>
      <c r="C98" s="20"/>
      <c r="D98" s="20"/>
      <c r="E98" s="20"/>
      <c r="F98" s="20"/>
      <c r="G98" s="20"/>
      <c r="H98" s="20"/>
      <c r="I98" s="28">
        <f>G98-H98</f>
        <v>0</v>
      </c>
      <c r="J98" s="29"/>
      <c r="K98" s="30">
        <f>((D98*3)+(E98*2)+(F98))-J98</f>
        <v>0</v>
      </c>
    </row>
    <row r="99" spans="1:11" x14ac:dyDescent="0.25">
      <c r="A99">
        <v>3</v>
      </c>
      <c r="B99" s="166"/>
      <c r="C99" s="20"/>
      <c r="D99" s="20"/>
      <c r="E99" s="20"/>
      <c r="F99" s="20"/>
      <c r="G99" s="20"/>
      <c r="H99" s="20"/>
      <c r="I99" s="28">
        <f>G99-H99</f>
        <v>0</v>
      </c>
      <c r="J99" s="29"/>
      <c r="K99" s="30">
        <f>((D99*3)+(E99*2)+(F99))-J99</f>
        <v>0</v>
      </c>
    </row>
    <row r="100" spans="1:11" x14ac:dyDescent="0.25">
      <c r="A100">
        <v>4</v>
      </c>
      <c r="B100" s="166"/>
      <c r="C100" s="20"/>
      <c r="D100" s="20"/>
      <c r="E100" s="20"/>
      <c r="F100" s="20"/>
      <c r="G100" s="20"/>
      <c r="H100" s="20"/>
      <c r="I100" s="28">
        <f>G100-H100</f>
        <v>0</v>
      </c>
      <c r="J100" s="29"/>
      <c r="K100" s="30">
        <f>((D100*3)+(E100*2)+(F100))-J100</f>
        <v>0</v>
      </c>
    </row>
    <row r="101" spans="1:11" x14ac:dyDescent="0.25">
      <c r="A101">
        <v>5</v>
      </c>
      <c r="B101" s="72"/>
      <c r="C101" s="20"/>
      <c r="D101" s="20"/>
      <c r="E101" s="20"/>
      <c r="F101" s="20"/>
      <c r="G101" s="20"/>
      <c r="H101" s="20"/>
      <c r="I101" s="28">
        <f t="shared" ref="I101" si="20">G101-H101</f>
        <v>0</v>
      </c>
      <c r="J101" s="29"/>
      <c r="K101" s="30">
        <f t="shared" ref="K101" si="21">((D101*3)+(E101*2)+(F101))-J101</f>
        <v>0</v>
      </c>
    </row>
    <row r="102" spans="1:11" x14ac:dyDescent="0.25">
      <c r="C102" s="42">
        <f t="shared" ref="C102:K102" si="22">SUM(C97:C101)</f>
        <v>0</v>
      </c>
      <c r="D102" s="42">
        <f t="shared" si="22"/>
        <v>0</v>
      </c>
      <c r="E102" s="42">
        <f t="shared" si="22"/>
        <v>0</v>
      </c>
      <c r="F102" s="42">
        <f t="shared" si="22"/>
        <v>0</v>
      </c>
      <c r="G102" s="42">
        <f t="shared" si="22"/>
        <v>0</v>
      </c>
      <c r="H102" s="42">
        <f t="shared" si="22"/>
        <v>0</v>
      </c>
      <c r="I102" s="42">
        <f t="shared" si="22"/>
        <v>0</v>
      </c>
      <c r="J102" s="42">
        <f t="shared" si="22"/>
        <v>0</v>
      </c>
      <c r="K102" s="42">
        <f t="shared" si="2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"/>
  <sheetViews>
    <sheetView topLeftCell="A10" zoomScale="89" zoomScaleNormal="89" workbookViewId="0">
      <selection activeCell="L4" sqref="L4"/>
    </sheetView>
  </sheetViews>
  <sheetFormatPr defaultRowHeight="15" x14ac:dyDescent="0.25"/>
  <cols>
    <col min="2" max="2" width="38.7109375" customWidth="1"/>
    <col min="10" max="10" width="10.5703125" bestFit="1" customWidth="1"/>
    <col min="13" max="13" width="8" customWidth="1"/>
    <col min="14" max="14" width="8.5703125" customWidth="1"/>
  </cols>
  <sheetData>
    <row r="1" spans="1:18" x14ac:dyDescent="0.25">
      <c r="A1" s="33"/>
      <c r="B1" s="45" t="s">
        <v>185</v>
      </c>
      <c r="C1" s="46"/>
      <c r="D1" s="34"/>
      <c r="E1" s="34"/>
      <c r="F1" s="34"/>
      <c r="G1" s="34"/>
      <c r="H1" s="34"/>
      <c r="I1" s="34"/>
      <c r="J1" s="34"/>
      <c r="K1" s="34"/>
      <c r="L1" s="33"/>
      <c r="M1" s="6"/>
    </row>
    <row r="2" spans="1:18" x14ac:dyDescent="0.25">
      <c r="C2" s="3"/>
      <c r="D2" s="3"/>
      <c r="E2" s="3"/>
      <c r="F2" s="3"/>
      <c r="G2" s="3"/>
      <c r="H2" s="3"/>
      <c r="I2" s="3"/>
      <c r="J2" s="3"/>
      <c r="K2" s="3"/>
      <c r="M2" s="6"/>
    </row>
    <row r="3" spans="1:18" x14ac:dyDescent="0.25">
      <c r="A3" s="16"/>
      <c r="B3" s="16"/>
      <c r="C3" s="63" t="s">
        <v>38</v>
      </c>
      <c r="D3" s="63" t="s">
        <v>39</v>
      </c>
      <c r="E3" s="63" t="s">
        <v>40</v>
      </c>
      <c r="F3" s="63" t="s">
        <v>41</v>
      </c>
      <c r="G3" s="63" t="s">
        <v>42</v>
      </c>
      <c r="H3" s="63" t="s">
        <v>43</v>
      </c>
      <c r="I3" s="63" t="s">
        <v>44</v>
      </c>
      <c r="J3" s="63" t="s">
        <v>45</v>
      </c>
      <c r="K3" s="63" t="s">
        <v>46</v>
      </c>
      <c r="M3" s="6"/>
    </row>
    <row r="4" spans="1:18" x14ac:dyDescent="0.25">
      <c r="A4" s="16">
        <v>1</v>
      </c>
      <c r="B4" s="252" t="s">
        <v>188</v>
      </c>
      <c r="C4" s="65"/>
      <c r="D4" s="65"/>
      <c r="E4" s="65"/>
      <c r="F4" s="65"/>
      <c r="G4" s="65"/>
      <c r="H4" s="65"/>
      <c r="I4" s="28">
        <f>G4-H4</f>
        <v>0</v>
      </c>
      <c r="J4" s="65"/>
      <c r="K4" s="224">
        <f>((D4*3)+(E4*2)+(F4))-J4</f>
        <v>0</v>
      </c>
      <c r="L4" s="168"/>
      <c r="M4" s="5"/>
      <c r="O4" s="16"/>
      <c r="P4" s="16"/>
      <c r="Q4" s="16"/>
      <c r="R4" s="16"/>
    </row>
    <row r="5" spans="1:18" x14ac:dyDescent="0.25">
      <c r="A5" s="16">
        <v>2</v>
      </c>
      <c r="B5" s="143" t="s">
        <v>19</v>
      </c>
      <c r="C5" s="65"/>
      <c r="D5" s="65"/>
      <c r="E5" s="65"/>
      <c r="F5" s="65"/>
      <c r="G5" s="65"/>
      <c r="H5" s="65"/>
      <c r="I5" s="28">
        <f>G5-H5</f>
        <v>0</v>
      </c>
      <c r="J5" s="65"/>
      <c r="K5" s="224">
        <f>((D5*3)+(E5*2)+(F5))-J5</f>
        <v>0</v>
      </c>
      <c r="M5" s="5"/>
      <c r="O5" s="16"/>
      <c r="P5" s="16"/>
      <c r="Q5" s="16"/>
      <c r="R5" s="16"/>
    </row>
    <row r="6" spans="1:18" x14ac:dyDescent="0.25">
      <c r="A6" s="16">
        <v>3</v>
      </c>
      <c r="B6" s="143" t="s">
        <v>186</v>
      </c>
      <c r="C6" s="65"/>
      <c r="D6" s="65"/>
      <c r="E6" s="65"/>
      <c r="F6" s="65"/>
      <c r="G6" s="65"/>
      <c r="H6" s="65"/>
      <c r="I6" s="28">
        <f>G6-H6</f>
        <v>0</v>
      </c>
      <c r="J6" s="65"/>
      <c r="K6" s="224">
        <f>((D6*3)+(E6*2)+(F6))-J6</f>
        <v>0</v>
      </c>
      <c r="M6" s="5"/>
      <c r="O6" s="16"/>
      <c r="P6" s="16"/>
      <c r="Q6" s="16"/>
      <c r="R6" s="16"/>
    </row>
    <row r="7" spans="1:18" x14ac:dyDescent="0.25">
      <c r="A7" s="16">
        <v>4</v>
      </c>
      <c r="B7" s="143" t="s">
        <v>189</v>
      </c>
      <c r="C7" s="65"/>
      <c r="D7" s="65"/>
      <c r="E7" s="65"/>
      <c r="F7" s="65"/>
      <c r="G7" s="65"/>
      <c r="H7" s="65"/>
      <c r="I7" s="28">
        <f>G7-H7</f>
        <v>0</v>
      </c>
      <c r="J7" s="65"/>
      <c r="K7" s="224">
        <f>((D7*3)+(E7*2)+(F7))-J7</f>
        <v>0</v>
      </c>
      <c r="M7" s="5"/>
      <c r="O7" s="16"/>
      <c r="P7" s="16"/>
      <c r="Q7" s="16"/>
      <c r="R7" s="16"/>
    </row>
    <row r="8" spans="1:18" x14ac:dyDescent="0.25">
      <c r="A8" s="16"/>
      <c r="B8" s="16"/>
      <c r="C8" s="42">
        <f>SUM(C4:C7)</f>
        <v>0</v>
      </c>
      <c r="D8" s="42">
        <f t="shared" ref="D8:K8" si="0">SUM(D4:D7)</f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M8" s="5"/>
      <c r="O8" s="16"/>
      <c r="P8" s="16"/>
      <c r="Q8" s="16"/>
      <c r="R8" s="16"/>
    </row>
    <row r="9" spans="1:18" x14ac:dyDescent="0.25">
      <c r="A9" s="16"/>
      <c r="B9" s="16"/>
      <c r="C9" s="63"/>
      <c r="D9" s="63"/>
      <c r="E9" s="63"/>
      <c r="F9" s="63"/>
      <c r="G9" s="63"/>
      <c r="H9" s="63"/>
      <c r="I9" s="63"/>
      <c r="J9" s="63"/>
      <c r="K9" s="31"/>
      <c r="M9" s="5"/>
      <c r="O9" s="16"/>
      <c r="P9" s="16"/>
      <c r="Q9" s="16"/>
      <c r="R9" s="16"/>
    </row>
  </sheetData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9"/>
  <sheetViews>
    <sheetView tabSelected="1" topLeftCell="A13" zoomScale="91" zoomScaleNormal="91" workbookViewId="0">
      <selection activeCell="I16" sqref="I16"/>
    </sheetView>
  </sheetViews>
  <sheetFormatPr defaultRowHeight="15" x14ac:dyDescent="0.25"/>
  <cols>
    <col min="4" max="4" width="27.7109375" bestFit="1" customWidth="1"/>
    <col min="5" max="5" width="4.28515625" bestFit="1" customWidth="1"/>
    <col min="6" max="6" width="27.7109375" bestFit="1" customWidth="1"/>
    <col min="7" max="7" width="4.28515625" bestFit="1" customWidth="1"/>
    <col min="8" max="8" width="34" bestFit="1" customWidth="1"/>
  </cols>
  <sheetData>
    <row r="1" spans="1:9" ht="15.75" thickBot="1" x14ac:dyDescent="0.3">
      <c r="C1" t="s">
        <v>5</v>
      </c>
      <c r="E1" s="3"/>
      <c r="G1" s="3"/>
      <c r="H1" s="3"/>
    </row>
    <row r="2" spans="1:9" ht="15.75" thickBot="1" x14ac:dyDescent="0.3">
      <c r="A2" t="s">
        <v>10</v>
      </c>
      <c r="B2" s="21">
        <v>1</v>
      </c>
      <c r="C2" s="57" t="s">
        <v>11</v>
      </c>
      <c r="D2" s="19" t="s">
        <v>12</v>
      </c>
      <c r="E2" s="25" t="s">
        <v>13</v>
      </c>
      <c r="F2" s="19" t="s">
        <v>14</v>
      </c>
      <c r="G2" s="20" t="s">
        <v>13</v>
      </c>
      <c r="H2" s="20" t="s">
        <v>15</v>
      </c>
    </row>
    <row r="3" spans="1:9" ht="15.75" thickBot="1" x14ac:dyDescent="0.3">
      <c r="B3" s="49">
        <v>44719</v>
      </c>
      <c r="C3" s="19">
        <v>1</v>
      </c>
      <c r="D3" s="252" t="s">
        <v>188</v>
      </c>
      <c r="E3" s="21"/>
      <c r="F3" s="143" t="s">
        <v>189</v>
      </c>
      <c r="G3" s="21"/>
      <c r="H3" s="152" t="s">
        <v>19</v>
      </c>
      <c r="I3" s="22"/>
    </row>
    <row r="4" spans="1:9" ht="15.75" thickBot="1" x14ac:dyDescent="0.3">
      <c r="A4" t="s">
        <v>0</v>
      </c>
      <c r="C4" s="19">
        <v>2</v>
      </c>
      <c r="D4" s="228"/>
      <c r="E4" s="21"/>
      <c r="F4" s="227"/>
      <c r="G4" s="21"/>
      <c r="H4" s="96"/>
      <c r="I4" s="22"/>
    </row>
    <row r="5" spans="1:9" ht="15.75" thickBot="1" x14ac:dyDescent="0.3">
      <c r="A5" t="s">
        <v>187</v>
      </c>
      <c r="C5" s="19">
        <v>3</v>
      </c>
      <c r="D5" s="228"/>
      <c r="E5" s="21"/>
      <c r="F5" s="120"/>
      <c r="G5" s="21"/>
      <c r="H5" s="19"/>
      <c r="I5" s="22"/>
    </row>
    <row r="6" spans="1:9" x14ac:dyDescent="0.25">
      <c r="E6" s="3"/>
      <c r="G6" s="3"/>
      <c r="H6" s="3"/>
    </row>
    <row r="7" spans="1:9" x14ac:dyDescent="0.25">
      <c r="C7" t="s">
        <v>6</v>
      </c>
      <c r="E7" s="3"/>
      <c r="G7" s="3"/>
      <c r="H7" s="3"/>
    </row>
    <row r="8" spans="1:9" ht="15.75" thickBot="1" x14ac:dyDescent="0.3">
      <c r="C8" s="19" t="s">
        <v>11</v>
      </c>
      <c r="D8" s="19" t="s">
        <v>12</v>
      </c>
      <c r="E8" s="20" t="s">
        <v>13</v>
      </c>
      <c r="F8" s="19" t="s">
        <v>14</v>
      </c>
      <c r="G8" s="20" t="s">
        <v>13</v>
      </c>
      <c r="H8" s="20" t="s">
        <v>15</v>
      </c>
    </row>
    <row r="9" spans="1:9" ht="15.75" thickBot="1" x14ac:dyDescent="0.3">
      <c r="A9" t="s">
        <v>1</v>
      </c>
      <c r="C9" s="19">
        <v>1</v>
      </c>
      <c r="D9" s="143" t="s">
        <v>19</v>
      </c>
      <c r="E9" s="21"/>
      <c r="F9" s="143" t="s">
        <v>186</v>
      </c>
      <c r="G9" s="21"/>
      <c r="H9" s="19" t="s">
        <v>188</v>
      </c>
    </row>
    <row r="10" spans="1:9" ht="15.75" thickBot="1" x14ac:dyDescent="0.3">
      <c r="A10" t="s">
        <v>187</v>
      </c>
      <c r="C10" s="19">
        <v>2</v>
      </c>
      <c r="D10" s="113"/>
      <c r="E10" s="220"/>
      <c r="F10" s="226"/>
      <c r="G10" s="21"/>
      <c r="H10" s="182"/>
    </row>
    <row r="11" spans="1:9" ht="15.75" thickBot="1" x14ac:dyDescent="0.3">
      <c r="C11" s="19">
        <v>3</v>
      </c>
      <c r="D11" s="229"/>
      <c r="E11" s="21"/>
      <c r="F11" s="215"/>
      <c r="G11" s="21"/>
      <c r="H11" s="214"/>
    </row>
    <row r="12" spans="1:9" x14ac:dyDescent="0.25">
      <c r="E12" s="3"/>
      <c r="G12" s="3"/>
      <c r="H12" s="3"/>
    </row>
    <row r="13" spans="1:9" x14ac:dyDescent="0.25">
      <c r="C13" t="s">
        <v>7</v>
      </c>
      <c r="E13" s="3"/>
      <c r="G13" s="3"/>
      <c r="H13" s="3"/>
    </row>
    <row r="14" spans="1:9" ht="15.75" thickBot="1" x14ac:dyDescent="0.3">
      <c r="C14" s="19" t="s">
        <v>11</v>
      </c>
      <c r="D14" s="24" t="s">
        <v>12</v>
      </c>
      <c r="E14" s="25" t="s">
        <v>13</v>
      </c>
      <c r="F14" s="19" t="s">
        <v>14</v>
      </c>
      <c r="G14" s="25" t="s">
        <v>13</v>
      </c>
      <c r="H14" s="25" t="s">
        <v>15</v>
      </c>
    </row>
    <row r="15" spans="1:9" ht="15.75" thickBot="1" x14ac:dyDescent="0.3">
      <c r="A15" t="s">
        <v>2</v>
      </c>
      <c r="C15" s="19">
        <v>1</v>
      </c>
      <c r="D15" s="252" t="s">
        <v>188</v>
      </c>
      <c r="E15" s="21"/>
      <c r="F15" s="143" t="s">
        <v>186</v>
      </c>
      <c r="G15" s="21"/>
      <c r="H15" s="152" t="s">
        <v>189</v>
      </c>
    </row>
    <row r="16" spans="1:9" ht="15.75" thickBot="1" x14ac:dyDescent="0.3">
      <c r="A16" t="s">
        <v>187</v>
      </c>
      <c r="C16" s="19">
        <v>2</v>
      </c>
      <c r="D16" s="2"/>
      <c r="E16" s="21"/>
      <c r="F16" s="227"/>
      <c r="G16" s="21"/>
      <c r="H16" s="152"/>
    </row>
    <row r="17" spans="1:9" ht="15.75" thickBot="1" x14ac:dyDescent="0.3">
      <c r="C17" s="19">
        <v>3</v>
      </c>
      <c r="D17" s="230"/>
      <c r="E17" s="21"/>
      <c r="F17" s="120"/>
      <c r="G17" s="21"/>
      <c r="H17" s="57"/>
    </row>
    <row r="18" spans="1:9" x14ac:dyDescent="0.25">
      <c r="E18" s="3"/>
      <c r="G18" s="3"/>
      <c r="H18" s="3"/>
      <c r="I18" s="3"/>
    </row>
    <row r="19" spans="1:9" x14ac:dyDescent="0.25">
      <c r="C19" t="s">
        <v>8</v>
      </c>
      <c r="E19" s="3"/>
      <c r="G19" s="3"/>
      <c r="H19" s="3"/>
    </row>
    <row r="20" spans="1:9" ht="15.75" thickBot="1" x14ac:dyDescent="0.3">
      <c r="C20" s="19" t="s">
        <v>11</v>
      </c>
      <c r="D20" s="24" t="s">
        <v>12</v>
      </c>
      <c r="E20" s="25" t="s">
        <v>13</v>
      </c>
      <c r="F20" s="24" t="s">
        <v>14</v>
      </c>
      <c r="G20" s="25" t="s">
        <v>13</v>
      </c>
      <c r="H20" s="25" t="s">
        <v>15</v>
      </c>
    </row>
    <row r="21" spans="1:9" ht="15.75" thickBot="1" x14ac:dyDescent="0.3">
      <c r="A21" t="s">
        <v>3</v>
      </c>
      <c r="C21" s="19">
        <v>1</v>
      </c>
      <c r="D21" s="143" t="s">
        <v>189</v>
      </c>
      <c r="E21" s="21"/>
      <c r="F21" s="143" t="s">
        <v>19</v>
      </c>
      <c r="G21" s="21"/>
      <c r="H21" s="57" t="s">
        <v>186</v>
      </c>
      <c r="I21" s="22"/>
    </row>
    <row r="22" spans="1:9" ht="15.75" thickBot="1" x14ac:dyDescent="0.3">
      <c r="A22" t="s">
        <v>187</v>
      </c>
      <c r="C22" s="19">
        <v>2</v>
      </c>
      <c r="D22" s="228"/>
      <c r="E22" s="21"/>
      <c r="F22" s="120"/>
      <c r="G22" s="21"/>
      <c r="H22" s="57"/>
      <c r="I22" s="22"/>
    </row>
    <row r="23" spans="1:9" ht="15.75" thickBot="1" x14ac:dyDescent="0.3">
      <c r="C23" s="19">
        <v>3</v>
      </c>
      <c r="D23" s="229"/>
      <c r="E23" s="220"/>
      <c r="F23" s="231"/>
      <c r="G23" s="220"/>
      <c r="H23" s="232"/>
      <c r="I23" s="22"/>
    </row>
    <row r="26" spans="1:9" x14ac:dyDescent="0.25">
      <c r="A26" t="s">
        <v>4</v>
      </c>
      <c r="E26" s="3"/>
      <c r="G26" s="3"/>
      <c r="H26" s="3"/>
    </row>
    <row r="27" spans="1:9" x14ac:dyDescent="0.25">
      <c r="C27" t="s">
        <v>9</v>
      </c>
      <c r="E27" s="3"/>
      <c r="G27" s="3"/>
      <c r="H27" s="3"/>
    </row>
    <row r="28" spans="1:9" ht="15.75" thickBot="1" x14ac:dyDescent="0.3">
      <c r="C28" s="19" t="s">
        <v>11</v>
      </c>
      <c r="D28" s="19" t="s">
        <v>12</v>
      </c>
      <c r="E28" s="20" t="s">
        <v>13</v>
      </c>
      <c r="F28" s="19" t="s">
        <v>14</v>
      </c>
      <c r="G28" s="20" t="s">
        <v>13</v>
      </c>
      <c r="H28" s="20" t="s">
        <v>15</v>
      </c>
    </row>
    <row r="29" spans="1:9" ht="16.5" thickBot="1" x14ac:dyDescent="0.3">
      <c r="C29" s="19">
        <v>1</v>
      </c>
      <c r="D29" s="2" t="s">
        <v>200</v>
      </c>
      <c r="E29" s="69"/>
      <c r="F29" s="227" t="s">
        <v>207</v>
      </c>
      <c r="G29" s="69"/>
      <c r="H29" s="152" t="s">
        <v>205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1"/>
  <sheetViews>
    <sheetView topLeftCell="A13" zoomScale="73" zoomScaleNormal="73" workbookViewId="0">
      <selection activeCell="H28" sqref="H28"/>
    </sheetView>
  </sheetViews>
  <sheetFormatPr defaultRowHeight="15" x14ac:dyDescent="0.25"/>
  <cols>
    <col min="3" max="3" width="10.7109375" bestFit="1" customWidth="1"/>
    <col min="4" max="4" width="28.85546875" bestFit="1" customWidth="1"/>
    <col min="5" max="5" width="4.140625" bestFit="1" customWidth="1"/>
    <col min="6" max="6" width="28.85546875" bestFit="1" customWidth="1"/>
    <col min="7" max="7" width="4.140625" bestFit="1" customWidth="1"/>
    <col min="8" max="8" width="37.5703125" bestFit="1" customWidth="1"/>
  </cols>
  <sheetData>
    <row r="1" spans="1:9" x14ac:dyDescent="0.25">
      <c r="E1" s="3"/>
      <c r="G1" s="3"/>
      <c r="H1" s="3"/>
      <c r="I1" s="3"/>
    </row>
    <row r="2" spans="1:9" ht="15.75" thickBot="1" x14ac:dyDescent="0.3">
      <c r="C2" t="s">
        <v>5</v>
      </c>
      <c r="E2" s="3"/>
      <c r="G2" s="3"/>
      <c r="H2" s="3"/>
    </row>
    <row r="3" spans="1:9" ht="15.75" thickBot="1" x14ac:dyDescent="0.3">
      <c r="A3" t="s">
        <v>10</v>
      </c>
      <c r="B3" s="21">
        <v>2</v>
      </c>
      <c r="C3" s="19" t="s">
        <v>11</v>
      </c>
      <c r="D3" s="19" t="s">
        <v>12</v>
      </c>
      <c r="E3" s="20" t="s">
        <v>13</v>
      </c>
      <c r="F3" s="19" t="s">
        <v>14</v>
      </c>
      <c r="G3" s="20" t="s">
        <v>13</v>
      </c>
      <c r="H3" s="20" t="s">
        <v>15</v>
      </c>
    </row>
    <row r="4" spans="1:9" ht="15.75" thickBot="1" x14ac:dyDescent="0.3">
      <c r="A4" t="s">
        <v>21</v>
      </c>
      <c r="B4" s="49">
        <v>44726</v>
      </c>
      <c r="C4" s="19">
        <v>1</v>
      </c>
      <c r="D4" s="252" t="s">
        <v>188</v>
      </c>
      <c r="E4" s="21"/>
      <c r="F4" s="143" t="s">
        <v>19</v>
      </c>
      <c r="G4" s="21"/>
      <c r="H4" s="255" t="s">
        <v>186</v>
      </c>
      <c r="I4" s="22"/>
    </row>
    <row r="5" spans="1:9" ht="15.75" thickBot="1" x14ac:dyDescent="0.3">
      <c r="C5" s="19">
        <v>2</v>
      </c>
      <c r="D5" s="228"/>
      <c r="E5" s="21"/>
      <c r="F5" s="227"/>
      <c r="G5" s="21"/>
      <c r="H5" s="236"/>
      <c r="I5" s="22"/>
    </row>
    <row r="6" spans="1:9" ht="15.75" thickBot="1" x14ac:dyDescent="0.3">
      <c r="B6" t="s">
        <v>0</v>
      </c>
      <c r="C6" s="19">
        <v>3</v>
      </c>
      <c r="D6" s="230"/>
      <c r="E6" s="58"/>
      <c r="F6" s="237"/>
      <c r="G6" s="21"/>
      <c r="H6" s="249"/>
      <c r="I6" s="22"/>
    </row>
    <row r="7" spans="1:9" ht="15.75" thickBot="1" x14ac:dyDescent="0.3">
      <c r="C7" s="19">
        <v>4</v>
      </c>
      <c r="D7" s="228"/>
      <c r="E7" s="21"/>
      <c r="F7" s="227"/>
      <c r="G7" s="21"/>
      <c r="H7" s="57"/>
      <c r="I7" s="22"/>
    </row>
    <row r="8" spans="1:9" ht="15.75" thickBot="1" x14ac:dyDescent="0.3">
      <c r="C8" s="19">
        <v>5</v>
      </c>
      <c r="D8" s="127"/>
      <c r="E8" s="21"/>
      <c r="F8" s="120"/>
      <c r="G8" s="130"/>
      <c r="H8" s="129"/>
      <c r="I8" s="22"/>
    </row>
    <row r="9" spans="1:9" x14ac:dyDescent="0.25">
      <c r="E9" s="3"/>
      <c r="G9" s="3"/>
      <c r="H9" s="3"/>
      <c r="I9" s="22"/>
    </row>
    <row r="10" spans="1:9" x14ac:dyDescent="0.25">
      <c r="C10" t="s">
        <v>6</v>
      </c>
      <c r="E10" s="3"/>
      <c r="G10" s="3"/>
      <c r="H10" s="3"/>
    </row>
    <row r="11" spans="1:9" ht="15.75" thickBot="1" x14ac:dyDescent="0.3">
      <c r="C11" s="19" t="s">
        <v>11</v>
      </c>
      <c r="D11" s="19" t="s">
        <v>12</v>
      </c>
      <c r="E11" s="20" t="s">
        <v>13</v>
      </c>
      <c r="F11" s="19" t="s">
        <v>14</v>
      </c>
      <c r="G11" s="250" t="s">
        <v>13</v>
      </c>
      <c r="H11" s="20" t="s">
        <v>15</v>
      </c>
    </row>
    <row r="12" spans="1:9" ht="15.75" thickBot="1" x14ac:dyDescent="0.3">
      <c r="C12" s="19">
        <v>1</v>
      </c>
      <c r="D12" s="143" t="s">
        <v>186</v>
      </c>
      <c r="E12" s="21"/>
      <c r="F12" s="143" t="s">
        <v>189</v>
      </c>
      <c r="G12" s="21"/>
      <c r="H12" s="256" t="s">
        <v>188</v>
      </c>
    </row>
    <row r="13" spans="1:9" ht="15.75" thickBot="1" x14ac:dyDescent="0.3">
      <c r="B13" t="s">
        <v>1</v>
      </c>
      <c r="C13" s="19">
        <v>2</v>
      </c>
      <c r="D13" s="2"/>
      <c r="E13" s="21"/>
      <c r="F13" s="227"/>
      <c r="G13" s="21"/>
      <c r="H13" s="236"/>
    </row>
    <row r="14" spans="1:9" ht="15.75" thickBot="1" x14ac:dyDescent="0.3">
      <c r="C14" s="19">
        <v>3</v>
      </c>
      <c r="D14" s="228"/>
      <c r="E14" s="21"/>
      <c r="F14" s="227"/>
      <c r="G14" s="21"/>
      <c r="H14" s="236"/>
    </row>
    <row r="15" spans="1:9" ht="15.75" thickBot="1" x14ac:dyDescent="0.3">
      <c r="C15" s="19">
        <v>4</v>
      </c>
      <c r="D15" s="240"/>
      <c r="E15" s="21"/>
      <c r="F15" s="120"/>
      <c r="G15" s="21"/>
      <c r="H15" s="236"/>
    </row>
    <row r="16" spans="1:9" ht="15.75" thickBot="1" x14ac:dyDescent="0.3">
      <c r="C16" s="19">
        <v>5</v>
      </c>
      <c r="D16" s="2"/>
      <c r="E16" s="21"/>
      <c r="F16" s="120"/>
      <c r="G16" s="21"/>
      <c r="H16" s="129"/>
    </row>
    <row r="17" spans="2:8" x14ac:dyDescent="0.25">
      <c r="E17" s="3"/>
      <c r="G17" s="3"/>
      <c r="H17" s="3"/>
    </row>
    <row r="18" spans="2:8" x14ac:dyDescent="0.25">
      <c r="C18" t="s">
        <v>7</v>
      </c>
      <c r="E18" s="3"/>
      <c r="G18" s="3"/>
      <c r="H18" s="3"/>
    </row>
    <row r="19" spans="2:8" ht="15.75" thickBot="1" x14ac:dyDescent="0.3">
      <c r="C19" s="19" t="s">
        <v>11</v>
      </c>
      <c r="D19" s="24" t="s">
        <v>12</v>
      </c>
      <c r="E19" s="25" t="s">
        <v>13</v>
      </c>
      <c r="F19" s="24" t="s">
        <v>14</v>
      </c>
      <c r="G19" s="250" t="s">
        <v>13</v>
      </c>
      <c r="H19" s="20" t="s">
        <v>15</v>
      </c>
    </row>
    <row r="20" spans="2:8" ht="15.75" thickBot="1" x14ac:dyDescent="0.3">
      <c r="C20" s="19">
        <v>1</v>
      </c>
      <c r="D20" s="143" t="s">
        <v>189</v>
      </c>
      <c r="E20" s="21"/>
      <c r="F20" s="252" t="s">
        <v>188</v>
      </c>
      <c r="G20" s="21"/>
      <c r="H20" s="255" t="s">
        <v>19</v>
      </c>
    </row>
    <row r="21" spans="2:8" ht="15.75" thickBot="1" x14ac:dyDescent="0.3">
      <c r="B21" t="s">
        <v>2</v>
      </c>
      <c r="C21" s="19">
        <v>2</v>
      </c>
      <c r="D21" s="228"/>
      <c r="E21" s="21"/>
      <c r="F21" s="227"/>
      <c r="G21" s="220"/>
      <c r="H21" s="57"/>
    </row>
    <row r="22" spans="2:8" ht="15.75" thickBot="1" x14ac:dyDescent="0.3">
      <c r="C22" s="19">
        <v>3</v>
      </c>
      <c r="D22" s="239"/>
      <c r="E22" s="21"/>
      <c r="F22" s="237"/>
      <c r="G22" s="21"/>
      <c r="H22" s="249"/>
    </row>
    <row r="23" spans="2:8" ht="15.75" thickBot="1" x14ac:dyDescent="0.3">
      <c r="C23" s="19">
        <v>4</v>
      </c>
      <c r="D23" s="240"/>
      <c r="E23" s="21"/>
      <c r="F23" s="227"/>
      <c r="G23" s="21"/>
      <c r="H23" s="236"/>
    </row>
    <row r="24" spans="2:8" ht="15.75" thickBot="1" x14ac:dyDescent="0.3">
      <c r="C24" s="19">
        <v>5</v>
      </c>
      <c r="D24" s="2"/>
      <c r="E24" s="27"/>
      <c r="F24" s="120"/>
      <c r="G24" s="21"/>
      <c r="H24" s="57"/>
    </row>
    <row r="25" spans="2:8" x14ac:dyDescent="0.25">
      <c r="E25" s="3"/>
      <c r="G25" s="3"/>
      <c r="H25" s="3"/>
    </row>
    <row r="26" spans="2:8" x14ac:dyDescent="0.25">
      <c r="C26" t="s">
        <v>8</v>
      </c>
      <c r="E26" s="3"/>
      <c r="G26" s="3"/>
      <c r="H26" s="3"/>
    </row>
    <row r="27" spans="2:8" ht="15.75" thickBot="1" x14ac:dyDescent="0.3">
      <c r="C27" s="19" t="s">
        <v>11</v>
      </c>
      <c r="D27" s="19" t="s">
        <v>12</v>
      </c>
      <c r="E27" s="20" t="s">
        <v>13</v>
      </c>
      <c r="F27" s="19" t="s">
        <v>14</v>
      </c>
      <c r="G27" s="250" t="s">
        <v>13</v>
      </c>
      <c r="H27" s="20" t="s">
        <v>15</v>
      </c>
    </row>
    <row r="28" spans="2:8" ht="15.75" thickBot="1" x14ac:dyDescent="0.3">
      <c r="C28" s="19">
        <v>1</v>
      </c>
      <c r="D28" s="143" t="s">
        <v>186</v>
      </c>
      <c r="E28" s="21"/>
      <c r="F28" s="143" t="s">
        <v>19</v>
      </c>
      <c r="G28" s="21"/>
      <c r="H28" s="257" t="s">
        <v>189</v>
      </c>
    </row>
    <row r="29" spans="2:8" ht="15.75" thickBot="1" x14ac:dyDescent="0.3">
      <c r="B29" t="s">
        <v>3</v>
      </c>
      <c r="C29" s="19">
        <v>2</v>
      </c>
      <c r="D29" s="228"/>
      <c r="E29" s="21"/>
      <c r="F29" s="120"/>
      <c r="G29" s="21"/>
      <c r="H29" s="152"/>
    </row>
    <row r="30" spans="2:8" ht="15.75" thickBot="1" x14ac:dyDescent="0.3">
      <c r="C30" s="19">
        <v>3</v>
      </c>
      <c r="D30" s="228"/>
      <c r="E30" s="21"/>
      <c r="F30" s="227"/>
      <c r="G30" s="21"/>
      <c r="H30" s="152"/>
    </row>
    <row r="31" spans="2:8" ht="15.75" thickBot="1" x14ac:dyDescent="0.3">
      <c r="C31" s="19">
        <v>5</v>
      </c>
      <c r="D31" s="240"/>
      <c r="E31" s="21"/>
      <c r="F31" s="227"/>
      <c r="G31" s="21"/>
      <c r="H31" s="15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3"/>
  <sheetViews>
    <sheetView zoomScale="68" zoomScaleNormal="68" workbookViewId="0">
      <selection activeCell="H27" sqref="H27"/>
    </sheetView>
  </sheetViews>
  <sheetFormatPr defaultRowHeight="15" x14ac:dyDescent="0.25"/>
  <cols>
    <col min="2" max="2" width="9.85546875" bestFit="1" customWidth="1"/>
    <col min="4" max="4" width="34.42578125" bestFit="1" customWidth="1"/>
    <col min="5" max="5" width="5.42578125" bestFit="1" customWidth="1"/>
    <col min="6" max="6" width="33.42578125" bestFit="1" customWidth="1"/>
    <col min="7" max="7" width="5.42578125" bestFit="1" customWidth="1"/>
    <col min="8" max="8" width="34.42578125" bestFit="1" customWidth="1"/>
  </cols>
  <sheetData>
    <row r="1" spans="1:12" x14ac:dyDescent="0.25">
      <c r="E1" s="3"/>
      <c r="G1" s="3"/>
      <c r="H1" s="3"/>
      <c r="I1" s="3"/>
    </row>
    <row r="2" spans="1:12" ht="15.75" thickBot="1" x14ac:dyDescent="0.3">
      <c r="C2" t="s">
        <v>5</v>
      </c>
      <c r="E2" s="3"/>
      <c r="G2" s="3"/>
      <c r="H2" s="3"/>
    </row>
    <row r="3" spans="1:12" ht="15.75" thickBot="1" x14ac:dyDescent="0.3">
      <c r="A3" t="s">
        <v>10</v>
      </c>
      <c r="B3" s="21">
        <v>3</v>
      </c>
      <c r="C3" s="19" t="s">
        <v>11</v>
      </c>
      <c r="D3" s="24" t="s">
        <v>12</v>
      </c>
      <c r="E3" s="25" t="s">
        <v>13</v>
      </c>
      <c r="F3" s="24" t="s">
        <v>14</v>
      </c>
      <c r="G3" s="20" t="s">
        <v>13</v>
      </c>
      <c r="H3" s="20" t="s">
        <v>15</v>
      </c>
    </row>
    <row r="4" spans="1:12" ht="15.75" thickBot="1" x14ac:dyDescent="0.3">
      <c r="A4" t="s">
        <v>21</v>
      </c>
      <c r="B4" s="49">
        <v>44733</v>
      </c>
      <c r="C4" s="19">
        <v>1</v>
      </c>
      <c r="D4" s="143" t="s">
        <v>186</v>
      </c>
      <c r="E4" s="21"/>
      <c r="F4" s="252" t="s">
        <v>188</v>
      </c>
      <c r="G4" s="21"/>
      <c r="H4" s="255" t="s">
        <v>19</v>
      </c>
    </row>
    <row r="5" spans="1:12" ht="15.75" thickBot="1" x14ac:dyDescent="0.3">
      <c r="C5" s="19">
        <v>2</v>
      </c>
      <c r="D5" s="2"/>
      <c r="E5" s="21"/>
      <c r="F5" s="227"/>
      <c r="G5" s="21"/>
      <c r="H5" s="152"/>
    </row>
    <row r="6" spans="1:12" ht="15.75" thickBot="1" x14ac:dyDescent="0.3">
      <c r="B6" t="s">
        <v>0</v>
      </c>
      <c r="C6" s="19">
        <v>3</v>
      </c>
      <c r="D6" s="230"/>
      <c r="E6" s="213"/>
      <c r="F6" s="243"/>
      <c r="G6" s="21"/>
      <c r="H6" s="238"/>
    </row>
    <row r="7" spans="1:12" ht="15.75" thickBot="1" x14ac:dyDescent="0.3">
      <c r="C7" s="19">
        <v>4</v>
      </c>
      <c r="D7" s="16"/>
      <c r="E7" s="21"/>
      <c r="F7" s="16"/>
      <c r="G7" s="21"/>
      <c r="H7" s="152"/>
    </row>
    <row r="8" spans="1:12" ht="15.75" thickBot="1" x14ac:dyDescent="0.3">
      <c r="C8" s="19">
        <v>5</v>
      </c>
      <c r="D8" s="98"/>
      <c r="E8" s="27"/>
      <c r="F8" s="124"/>
      <c r="G8" s="130"/>
      <c r="H8" s="185"/>
    </row>
    <row r="9" spans="1:12" x14ac:dyDescent="0.25">
      <c r="C9" t="s">
        <v>6</v>
      </c>
      <c r="E9" s="3"/>
      <c r="G9" s="3"/>
      <c r="H9" s="3"/>
    </row>
    <row r="10" spans="1:12" ht="15.75" thickBot="1" x14ac:dyDescent="0.3">
      <c r="C10" s="19" t="s">
        <v>11</v>
      </c>
      <c r="D10" s="19" t="s">
        <v>12</v>
      </c>
      <c r="E10" s="20" t="s">
        <v>13</v>
      </c>
      <c r="F10" s="19" t="s">
        <v>14</v>
      </c>
      <c r="G10" s="20" t="s">
        <v>13</v>
      </c>
      <c r="H10" s="20" t="s">
        <v>15</v>
      </c>
      <c r="L10" s="255"/>
    </row>
    <row r="11" spans="1:12" ht="15.75" thickBot="1" x14ac:dyDescent="0.3">
      <c r="C11" s="19">
        <v>1</v>
      </c>
      <c r="D11" s="143" t="s">
        <v>19</v>
      </c>
      <c r="E11" s="21"/>
      <c r="F11" s="143" t="s">
        <v>189</v>
      </c>
      <c r="G11" s="21"/>
      <c r="H11" s="255" t="s">
        <v>186</v>
      </c>
    </row>
    <row r="12" spans="1:12" ht="15.75" thickBot="1" x14ac:dyDescent="0.3">
      <c r="B12" t="s">
        <v>1</v>
      </c>
      <c r="C12" s="19">
        <v>2</v>
      </c>
      <c r="D12" s="228"/>
      <c r="E12" s="21"/>
      <c r="F12" s="120"/>
      <c r="G12" s="21"/>
      <c r="H12" s="152"/>
    </row>
    <row r="13" spans="1:12" ht="15.75" thickBot="1" x14ac:dyDescent="0.3">
      <c r="C13" s="19">
        <v>3</v>
      </c>
      <c r="D13" s="2"/>
      <c r="E13" s="58"/>
      <c r="F13" s="120"/>
      <c r="G13" s="58"/>
      <c r="H13" s="152"/>
    </row>
    <row r="14" spans="1:12" ht="15.75" thickBot="1" x14ac:dyDescent="0.3">
      <c r="C14" s="19">
        <v>4</v>
      </c>
      <c r="D14" s="2"/>
      <c r="E14" s="58"/>
      <c r="F14" s="120"/>
      <c r="G14" s="21"/>
      <c r="H14" s="152"/>
    </row>
    <row r="15" spans="1:12" ht="15.75" thickBot="1" x14ac:dyDescent="0.3">
      <c r="C15" s="19">
        <v>5</v>
      </c>
      <c r="D15" s="2"/>
      <c r="E15" s="21"/>
      <c r="F15" s="120"/>
      <c r="G15" s="130"/>
      <c r="H15" s="185"/>
    </row>
    <row r="16" spans="1:12" x14ac:dyDescent="0.25">
      <c r="E16" s="3"/>
      <c r="G16" s="3"/>
      <c r="H16" s="3"/>
    </row>
    <row r="17" spans="2:8" x14ac:dyDescent="0.25">
      <c r="C17" t="s">
        <v>7</v>
      </c>
      <c r="E17" s="3"/>
      <c r="G17" s="3"/>
      <c r="H17" s="3"/>
    </row>
    <row r="18" spans="2:8" ht="15.75" thickBot="1" x14ac:dyDescent="0.3">
      <c r="C18" s="19" t="s">
        <v>11</v>
      </c>
      <c r="D18" s="24" t="s">
        <v>12</v>
      </c>
      <c r="E18" s="25" t="s">
        <v>13</v>
      </c>
      <c r="F18" s="24" t="s">
        <v>14</v>
      </c>
      <c r="G18" s="25" t="s">
        <v>13</v>
      </c>
      <c r="H18" s="25" t="s">
        <v>15</v>
      </c>
    </row>
    <row r="19" spans="2:8" ht="15.75" thickBot="1" x14ac:dyDescent="0.3">
      <c r="C19" s="19">
        <v>1</v>
      </c>
      <c r="D19" s="143" t="s">
        <v>189</v>
      </c>
      <c r="E19" s="21"/>
      <c r="F19" s="143" t="s">
        <v>186</v>
      </c>
      <c r="G19" s="21"/>
      <c r="H19" s="256" t="s">
        <v>188</v>
      </c>
    </row>
    <row r="20" spans="2:8" ht="15.75" thickBot="1" x14ac:dyDescent="0.3">
      <c r="C20" s="19">
        <v>2</v>
      </c>
      <c r="D20" s="228"/>
      <c r="E20" s="21"/>
      <c r="F20" s="227"/>
      <c r="G20" s="21"/>
      <c r="H20" s="242"/>
    </row>
    <row r="21" spans="2:8" ht="15.75" thickBot="1" x14ac:dyDescent="0.3">
      <c r="B21" t="s">
        <v>2</v>
      </c>
      <c r="C21" s="19">
        <v>3</v>
      </c>
      <c r="D21" s="230"/>
      <c r="E21" s="213"/>
      <c r="F21" s="237"/>
      <c r="G21" s="21"/>
      <c r="H21" s="238"/>
    </row>
    <row r="22" spans="2:8" ht="15.75" thickBot="1" x14ac:dyDescent="0.3">
      <c r="C22" s="19">
        <v>4</v>
      </c>
      <c r="D22" s="228"/>
      <c r="E22" s="21"/>
      <c r="F22" s="227"/>
      <c r="G22" s="21"/>
      <c r="H22" s="153"/>
    </row>
    <row r="23" spans="2:8" ht="15.75" thickBot="1" x14ac:dyDescent="0.3">
      <c r="C23" s="19">
        <v>5</v>
      </c>
      <c r="D23" s="98"/>
      <c r="E23" s="27"/>
      <c r="F23" s="124"/>
      <c r="G23" s="27"/>
      <c r="H23" s="84"/>
    </row>
    <row r="24" spans="2:8" x14ac:dyDescent="0.25">
      <c r="E24" s="3"/>
      <c r="G24" s="3"/>
      <c r="H24" s="3"/>
    </row>
    <row r="25" spans="2:8" x14ac:dyDescent="0.25">
      <c r="C25" t="s">
        <v>8</v>
      </c>
      <c r="E25" s="3"/>
      <c r="G25" s="3"/>
      <c r="H25" s="3"/>
    </row>
    <row r="26" spans="2:8" ht="15.75" thickBot="1" x14ac:dyDescent="0.3">
      <c r="C26" s="19" t="s">
        <v>11</v>
      </c>
      <c r="D26" s="19" t="s">
        <v>12</v>
      </c>
      <c r="E26" s="20" t="s">
        <v>13</v>
      </c>
      <c r="F26" s="19" t="s">
        <v>14</v>
      </c>
      <c r="G26" s="20" t="s">
        <v>13</v>
      </c>
      <c r="H26" s="20" t="s">
        <v>15</v>
      </c>
    </row>
    <row r="27" spans="2:8" ht="15.75" thickBot="1" x14ac:dyDescent="0.3">
      <c r="C27" s="19">
        <v>1</v>
      </c>
      <c r="D27" s="143" t="s">
        <v>19</v>
      </c>
      <c r="E27" s="21"/>
      <c r="F27" s="252" t="s">
        <v>188</v>
      </c>
      <c r="G27" s="21"/>
      <c r="H27" s="255" t="s">
        <v>189</v>
      </c>
    </row>
    <row r="28" spans="2:8" ht="15.75" thickBot="1" x14ac:dyDescent="0.3">
      <c r="C28" s="19">
        <v>2</v>
      </c>
      <c r="D28" s="228"/>
      <c r="E28" s="21"/>
      <c r="F28" s="227"/>
      <c r="G28" s="21"/>
      <c r="H28" s="152"/>
    </row>
    <row r="29" spans="2:8" ht="15.75" thickBot="1" x14ac:dyDescent="0.3">
      <c r="B29" t="s">
        <v>3</v>
      </c>
      <c r="C29" s="19">
        <v>3</v>
      </c>
      <c r="E29" s="58"/>
      <c r="G29" s="21"/>
      <c r="H29" s="238"/>
    </row>
    <row r="30" spans="2:8" ht="15.75" thickBot="1" x14ac:dyDescent="0.3">
      <c r="C30" s="19">
        <v>4</v>
      </c>
      <c r="E30" s="21"/>
      <c r="F30" s="227"/>
      <c r="G30" s="21"/>
      <c r="H30" s="152"/>
    </row>
    <row r="31" spans="2:8" ht="15.75" thickBot="1" x14ac:dyDescent="0.3">
      <c r="C31" s="19">
        <v>5</v>
      </c>
      <c r="D31" s="2"/>
      <c r="E31" s="21"/>
      <c r="F31" s="120"/>
      <c r="G31" s="21"/>
      <c r="H31" s="185"/>
    </row>
    <row r="33" spans="5:9" x14ac:dyDescent="0.25">
      <c r="E33" s="3"/>
      <c r="G33" s="3"/>
      <c r="H33" s="3"/>
      <c r="I33" s="22"/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3"/>
  <sheetViews>
    <sheetView topLeftCell="A22" zoomScale="80" zoomScaleNormal="80" workbookViewId="0">
      <selection activeCell="B43" sqref="B43"/>
    </sheetView>
  </sheetViews>
  <sheetFormatPr defaultRowHeight="15" x14ac:dyDescent="0.25"/>
  <cols>
    <col min="3" max="3" width="5.5703125" bestFit="1" customWidth="1"/>
    <col min="4" max="4" width="30.28515625" bestFit="1" customWidth="1"/>
    <col min="5" max="5" width="4.5703125" bestFit="1" customWidth="1"/>
    <col min="6" max="6" width="30.5703125" bestFit="1" customWidth="1"/>
    <col min="7" max="7" width="4.5703125" bestFit="1" customWidth="1"/>
    <col min="8" max="8" width="38.85546875" bestFit="1" customWidth="1"/>
  </cols>
  <sheetData>
    <row r="1" spans="1:9" x14ac:dyDescent="0.25">
      <c r="C1" t="s">
        <v>0</v>
      </c>
      <c r="E1" s="3"/>
      <c r="F1" t="s">
        <v>198</v>
      </c>
      <c r="G1" s="3"/>
      <c r="H1" s="3"/>
      <c r="I1" s="3"/>
    </row>
    <row r="2" spans="1:9" ht="15.75" thickBot="1" x14ac:dyDescent="0.3">
      <c r="C2" t="s">
        <v>5</v>
      </c>
      <c r="E2" s="3"/>
      <c r="G2" s="3"/>
      <c r="H2" s="3"/>
    </row>
    <row r="3" spans="1:9" ht="15.75" thickBot="1" x14ac:dyDescent="0.3">
      <c r="A3" t="s">
        <v>10</v>
      </c>
      <c r="B3" s="21">
        <v>4</v>
      </c>
      <c r="C3" s="19" t="s">
        <v>11</v>
      </c>
      <c r="D3" s="19" t="s">
        <v>12</v>
      </c>
      <c r="E3" s="20" t="s">
        <v>13</v>
      </c>
      <c r="F3" s="19" t="s">
        <v>14</v>
      </c>
      <c r="G3" s="20" t="s">
        <v>13</v>
      </c>
      <c r="H3" s="20" t="s">
        <v>15</v>
      </c>
    </row>
    <row r="4" spans="1:9" ht="16.5" thickBot="1" x14ac:dyDescent="0.3">
      <c r="A4" t="s">
        <v>21</v>
      </c>
      <c r="B4" s="49">
        <v>44740</v>
      </c>
      <c r="C4" s="19">
        <v>1</v>
      </c>
      <c r="D4" s="228" t="s">
        <v>199</v>
      </c>
      <c r="E4" s="69"/>
      <c r="F4" s="227" t="s">
        <v>191</v>
      </c>
      <c r="G4" s="69"/>
      <c r="H4" s="152"/>
    </row>
    <row r="5" spans="1:9" ht="16.5" thickBot="1" x14ac:dyDescent="0.3">
      <c r="C5" s="19">
        <v>2</v>
      </c>
      <c r="D5" s="2"/>
      <c r="E5" s="69"/>
      <c r="F5" s="120"/>
      <c r="G5" s="69"/>
      <c r="H5" s="152"/>
    </row>
    <row r="6" spans="1:9" ht="16.5" thickBot="1" x14ac:dyDescent="0.3">
      <c r="B6" s="251" t="s">
        <v>0</v>
      </c>
      <c r="C6" s="19">
        <v>3</v>
      </c>
      <c r="D6" s="230"/>
      <c r="E6" s="69"/>
      <c r="F6" s="237"/>
      <c r="G6" s="69"/>
      <c r="H6" s="238"/>
    </row>
    <row r="7" spans="1:9" ht="16.5" thickBot="1" x14ac:dyDescent="0.3">
      <c r="C7" s="19">
        <v>4</v>
      </c>
      <c r="D7" s="228"/>
      <c r="E7" s="21"/>
      <c r="F7" s="120"/>
      <c r="G7" s="69"/>
      <c r="H7" s="152"/>
    </row>
    <row r="8" spans="1:9" ht="16.5" thickBot="1" x14ac:dyDescent="0.3">
      <c r="C8" s="19">
        <v>5</v>
      </c>
      <c r="D8" s="228"/>
      <c r="E8" s="21"/>
      <c r="F8" s="227"/>
      <c r="G8" s="69"/>
      <c r="H8" s="153"/>
    </row>
    <row r="9" spans="1:9" x14ac:dyDescent="0.25">
      <c r="E9" s="3"/>
      <c r="G9" s="3"/>
      <c r="H9" s="3"/>
    </row>
    <row r="10" spans="1:9" x14ac:dyDescent="0.25">
      <c r="C10" t="s">
        <v>6</v>
      </c>
      <c r="E10" s="3"/>
      <c r="G10" s="3"/>
      <c r="H10" s="3"/>
    </row>
    <row r="11" spans="1:9" ht="15.75" thickBot="1" x14ac:dyDescent="0.3">
      <c r="C11" s="19" t="s">
        <v>11</v>
      </c>
      <c r="D11" s="19" t="s">
        <v>12</v>
      </c>
      <c r="E11" s="20" t="s">
        <v>13</v>
      </c>
      <c r="F11" s="19" t="s">
        <v>14</v>
      </c>
      <c r="G11" s="20" t="s">
        <v>13</v>
      </c>
      <c r="H11" s="20" t="s">
        <v>15</v>
      </c>
    </row>
    <row r="12" spans="1:9" ht="16.5" thickBot="1" x14ac:dyDescent="0.3">
      <c r="B12" s="22"/>
      <c r="C12" s="19">
        <v>1</v>
      </c>
      <c r="D12" s="228" t="s">
        <v>192</v>
      </c>
      <c r="E12" s="69"/>
      <c r="F12" s="227" t="s">
        <v>193</v>
      </c>
      <c r="G12" s="69"/>
      <c r="H12" s="152"/>
    </row>
    <row r="13" spans="1:9" ht="16.5" thickBot="1" x14ac:dyDescent="0.3">
      <c r="B13" t="s">
        <v>1</v>
      </c>
      <c r="C13" s="19">
        <v>2</v>
      </c>
      <c r="D13" s="228"/>
      <c r="E13" s="69"/>
      <c r="F13" s="227"/>
      <c r="G13" s="69"/>
      <c r="H13" s="152"/>
    </row>
    <row r="14" spans="1:9" ht="16.5" thickBot="1" x14ac:dyDescent="0.3">
      <c r="B14" s="22"/>
      <c r="C14" s="19">
        <v>3</v>
      </c>
      <c r="D14" s="228"/>
      <c r="E14" s="69"/>
      <c r="F14" s="227"/>
      <c r="G14" s="21"/>
      <c r="H14" s="152"/>
    </row>
    <row r="15" spans="1:9" ht="16.5" thickBot="1" x14ac:dyDescent="0.3">
      <c r="B15" s="22"/>
      <c r="C15" s="19">
        <v>4</v>
      </c>
      <c r="D15" s="228"/>
      <c r="E15" s="69"/>
      <c r="F15" s="246"/>
      <c r="G15" s="69"/>
      <c r="H15" s="152"/>
    </row>
    <row r="16" spans="1:9" ht="15.75" thickBot="1" x14ac:dyDescent="0.3">
      <c r="B16" s="22"/>
      <c r="C16" s="19">
        <v>5</v>
      </c>
      <c r="D16" s="2"/>
      <c r="E16" s="21"/>
      <c r="F16" s="120"/>
      <c r="G16" s="21"/>
      <c r="H16" s="129"/>
    </row>
    <row r="18" spans="3:8" x14ac:dyDescent="0.25">
      <c r="C18" t="s">
        <v>2</v>
      </c>
      <c r="E18" s="3"/>
      <c r="G18" s="3"/>
      <c r="H18" s="3"/>
    </row>
    <row r="19" spans="3:8" x14ac:dyDescent="0.25">
      <c r="C19" t="s">
        <v>7</v>
      </c>
      <c r="E19" s="3"/>
      <c r="G19" s="3"/>
      <c r="H19" s="3"/>
    </row>
    <row r="20" spans="3:8" ht="15.75" thickBot="1" x14ac:dyDescent="0.3">
      <c r="C20" s="19" t="s">
        <v>11</v>
      </c>
      <c r="D20" s="24" t="s">
        <v>12</v>
      </c>
      <c r="E20" s="25" t="s">
        <v>13</v>
      </c>
      <c r="F20" s="24" t="s">
        <v>14</v>
      </c>
      <c r="G20" s="25" t="s">
        <v>13</v>
      </c>
      <c r="H20" s="25" t="s">
        <v>15</v>
      </c>
    </row>
    <row r="21" spans="3:8" ht="16.5" thickBot="1" x14ac:dyDescent="0.3">
      <c r="C21" s="19">
        <v>1</v>
      </c>
      <c r="D21" s="228" t="s">
        <v>194</v>
      </c>
      <c r="E21" s="69"/>
      <c r="F21" s="227" t="s">
        <v>195</v>
      </c>
      <c r="G21" s="69"/>
      <c r="H21" s="84"/>
    </row>
    <row r="22" spans="3:8" ht="16.5" thickBot="1" x14ac:dyDescent="0.3">
      <c r="C22" s="19">
        <v>2</v>
      </c>
      <c r="D22" s="228"/>
      <c r="E22" s="69"/>
      <c r="F22" s="227"/>
      <c r="G22" s="69"/>
      <c r="H22" s="152"/>
    </row>
    <row r="23" spans="3:8" ht="16.5" thickBot="1" x14ac:dyDescent="0.3">
      <c r="C23" s="19">
        <v>3</v>
      </c>
      <c r="D23" s="230"/>
      <c r="E23" s="245"/>
      <c r="F23" s="243"/>
      <c r="G23" s="69"/>
      <c r="H23" s="238"/>
    </row>
    <row r="24" spans="3:8" ht="16.5" thickBot="1" x14ac:dyDescent="0.3">
      <c r="C24" s="19">
        <v>4</v>
      </c>
      <c r="D24" s="228"/>
      <c r="E24" s="69"/>
      <c r="F24" s="227"/>
      <c r="G24" s="69"/>
      <c r="H24" s="247"/>
    </row>
    <row r="25" spans="3:8" ht="16.5" thickBot="1" x14ac:dyDescent="0.3">
      <c r="C25" s="19">
        <v>5</v>
      </c>
      <c r="D25" s="240"/>
      <c r="E25" s="69"/>
      <c r="F25" s="227"/>
      <c r="G25" s="69"/>
      <c r="H25" s="153"/>
    </row>
    <row r="27" spans="3:8" x14ac:dyDescent="0.25">
      <c r="C27" t="s">
        <v>3</v>
      </c>
      <c r="E27" s="3"/>
      <c r="G27" s="3"/>
      <c r="H27" s="3"/>
    </row>
    <row r="28" spans="3:8" x14ac:dyDescent="0.25">
      <c r="C28" t="s">
        <v>8</v>
      </c>
      <c r="E28" s="3"/>
      <c r="G28" s="3"/>
      <c r="H28" s="3"/>
    </row>
    <row r="29" spans="3:8" ht="15.75" thickBot="1" x14ac:dyDescent="0.3">
      <c r="C29" s="19" t="s">
        <v>11</v>
      </c>
      <c r="D29" s="19" t="s">
        <v>12</v>
      </c>
      <c r="E29" s="20" t="s">
        <v>13</v>
      </c>
      <c r="F29" s="19" t="s">
        <v>14</v>
      </c>
      <c r="G29" s="20" t="s">
        <v>13</v>
      </c>
      <c r="H29" s="20" t="s">
        <v>15</v>
      </c>
    </row>
    <row r="30" spans="3:8" ht="16.5" thickBot="1" x14ac:dyDescent="0.3">
      <c r="C30" s="19">
        <v>1</v>
      </c>
      <c r="D30" s="2" t="s">
        <v>196</v>
      </c>
      <c r="E30" s="69"/>
      <c r="F30" s="227" t="s">
        <v>197</v>
      </c>
      <c r="G30" s="69"/>
      <c r="H30" s="152"/>
    </row>
    <row r="31" spans="3:8" ht="16.5" thickBot="1" x14ac:dyDescent="0.3">
      <c r="C31" s="19">
        <v>2</v>
      </c>
      <c r="D31" s="228"/>
      <c r="E31" s="21"/>
      <c r="F31" s="120"/>
      <c r="G31" s="69"/>
      <c r="H31" s="84"/>
    </row>
    <row r="32" spans="3:8" ht="16.5" thickBot="1" x14ac:dyDescent="0.3">
      <c r="C32" s="19">
        <v>3</v>
      </c>
      <c r="D32" s="228"/>
      <c r="E32" s="69"/>
      <c r="F32" s="227"/>
      <c r="G32" s="69"/>
      <c r="H32" s="242"/>
    </row>
    <row r="33" spans="3:8" ht="16.5" thickBot="1" x14ac:dyDescent="0.3">
      <c r="C33" s="19">
        <v>4</v>
      </c>
      <c r="D33" s="2"/>
      <c r="E33" s="69"/>
      <c r="F33" s="120"/>
      <c r="G33" s="69"/>
      <c r="H33" s="153"/>
    </row>
    <row r="34" spans="3:8" ht="15.75" thickBot="1" x14ac:dyDescent="0.3">
      <c r="C34" s="19">
        <v>5</v>
      </c>
      <c r="D34" s="2"/>
      <c r="E34" s="21"/>
      <c r="F34" s="120"/>
      <c r="G34" s="21"/>
      <c r="H34" s="129"/>
    </row>
    <row r="36" spans="3:8" x14ac:dyDescent="0.25">
      <c r="C36" t="s">
        <v>4</v>
      </c>
      <c r="D36" s="3" t="s">
        <v>206</v>
      </c>
      <c r="E36" s="3"/>
      <c r="G36" s="3"/>
      <c r="H36" s="3"/>
    </row>
    <row r="37" spans="3:8" x14ac:dyDescent="0.25">
      <c r="C37" t="s">
        <v>8</v>
      </c>
      <c r="E37" s="3"/>
      <c r="G37" s="3"/>
      <c r="H37" s="3"/>
    </row>
    <row r="38" spans="3:8" ht="15.75" thickBot="1" x14ac:dyDescent="0.3">
      <c r="C38" s="19" t="s">
        <v>11</v>
      </c>
      <c r="D38" s="19" t="s">
        <v>12</v>
      </c>
      <c r="E38" s="20" t="s">
        <v>13</v>
      </c>
      <c r="F38" s="19" t="s">
        <v>14</v>
      </c>
      <c r="G38" s="20" t="s">
        <v>13</v>
      </c>
      <c r="H38" s="20" t="s">
        <v>15</v>
      </c>
    </row>
    <row r="39" spans="3:8" ht="16.5" thickBot="1" x14ac:dyDescent="0.3">
      <c r="C39" s="19">
        <v>1</v>
      </c>
      <c r="D39" s="2"/>
      <c r="E39" s="69"/>
      <c r="F39" s="227"/>
      <c r="G39" s="69"/>
      <c r="H39" s="152"/>
    </row>
    <row r="40" spans="3:8" ht="16.5" thickBot="1" x14ac:dyDescent="0.3">
      <c r="C40" s="19">
        <v>2</v>
      </c>
      <c r="D40" s="228"/>
      <c r="E40" s="21"/>
      <c r="F40" s="120"/>
      <c r="G40" s="69"/>
      <c r="H40" s="84"/>
    </row>
    <row r="41" spans="3:8" ht="16.5" thickBot="1" x14ac:dyDescent="0.3">
      <c r="C41" s="19">
        <v>3</v>
      </c>
      <c r="D41" s="228"/>
      <c r="E41" s="69"/>
      <c r="F41" s="227"/>
      <c r="G41" s="69"/>
      <c r="H41" s="242"/>
    </row>
    <row r="42" spans="3:8" ht="16.5" thickBot="1" x14ac:dyDescent="0.3">
      <c r="C42" s="19">
        <v>4</v>
      </c>
      <c r="D42" s="2"/>
      <c r="E42" s="69"/>
      <c r="F42" s="120"/>
      <c r="G42" s="69"/>
      <c r="H42" s="153"/>
    </row>
    <row r="43" spans="3:8" ht="15.75" thickBot="1" x14ac:dyDescent="0.3">
      <c r="C43" s="19">
        <v>5</v>
      </c>
      <c r="D43" s="2"/>
      <c r="E43" s="21"/>
      <c r="F43" s="120"/>
      <c r="G43" s="21"/>
      <c r="H43" s="129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9"/>
  <sheetViews>
    <sheetView zoomScaleNormal="100" workbookViewId="0">
      <selection activeCell="B2" sqref="B2"/>
    </sheetView>
  </sheetViews>
  <sheetFormatPr defaultRowHeight="15" x14ac:dyDescent="0.25"/>
  <cols>
    <col min="1" max="1" width="29.140625" bestFit="1" customWidth="1"/>
    <col min="7" max="8" width="35.42578125" bestFit="1" customWidth="1"/>
  </cols>
  <sheetData>
    <row r="1" spans="1:8" ht="15.75" thickBot="1" x14ac:dyDescent="0.3">
      <c r="B1" t="s">
        <v>57</v>
      </c>
      <c r="C1" t="s">
        <v>58</v>
      </c>
      <c r="D1" t="s">
        <v>59</v>
      </c>
      <c r="E1" t="s">
        <v>60</v>
      </c>
      <c r="G1" s="78" t="s">
        <v>64</v>
      </c>
      <c r="H1" s="79" t="s">
        <v>65</v>
      </c>
    </row>
    <row r="2" spans="1:8" ht="15.75" thickBot="1" x14ac:dyDescent="0.3">
      <c r="A2" s="143" t="s">
        <v>186</v>
      </c>
      <c r="G2" s="80" t="s">
        <v>67</v>
      </c>
      <c r="H2" s="81" t="s">
        <v>68</v>
      </c>
    </row>
    <row r="3" spans="1:8" ht="15.75" thickBot="1" x14ac:dyDescent="0.3">
      <c r="A3" s="143" t="s">
        <v>189</v>
      </c>
      <c r="G3" s="80" t="s">
        <v>69</v>
      </c>
      <c r="H3" s="81" t="s">
        <v>70</v>
      </c>
    </row>
    <row r="4" spans="1:8" ht="15.75" thickBot="1" x14ac:dyDescent="0.3">
      <c r="A4" s="143" t="s">
        <v>19</v>
      </c>
      <c r="G4" s="80" t="s">
        <v>71</v>
      </c>
      <c r="H4" s="81" t="s">
        <v>70</v>
      </c>
    </row>
    <row r="5" spans="1:8" ht="15.75" thickBot="1" x14ac:dyDescent="0.3">
      <c r="A5" s="252" t="s">
        <v>188</v>
      </c>
      <c r="G5" s="80" t="s">
        <v>72</v>
      </c>
      <c r="H5" s="81" t="s">
        <v>73</v>
      </c>
    </row>
    <row r="6" spans="1:8" ht="15.75" thickBot="1" x14ac:dyDescent="0.3">
      <c r="G6" s="80" t="s">
        <v>75</v>
      </c>
      <c r="H6" s="81" t="s">
        <v>76</v>
      </c>
    </row>
    <row r="7" spans="1:8" ht="15.75" thickBot="1" x14ac:dyDescent="0.3">
      <c r="G7" s="80" t="s">
        <v>40</v>
      </c>
      <c r="H7" s="81" t="s">
        <v>77</v>
      </c>
    </row>
    <row r="8" spans="1:8" ht="15.75" thickBot="1" x14ac:dyDescent="0.3">
      <c r="G8" s="80" t="s">
        <v>78</v>
      </c>
      <c r="H8" s="81" t="s">
        <v>79</v>
      </c>
    </row>
    <row r="9" spans="1:8" x14ac:dyDescent="0.25">
      <c r="A9" s="16"/>
    </row>
    <row r="11" spans="1:8" x14ac:dyDescent="0.25">
      <c r="A11" s="32"/>
    </row>
    <row r="12" spans="1:8" x14ac:dyDescent="0.25">
      <c r="A12" s="16"/>
    </row>
    <row r="13" spans="1:8" x14ac:dyDescent="0.25">
      <c r="A13" s="16"/>
    </row>
    <row r="14" spans="1:8" x14ac:dyDescent="0.25">
      <c r="A14" s="16"/>
    </row>
    <row r="15" spans="1:8" x14ac:dyDescent="0.25">
      <c r="A15" s="16"/>
    </row>
    <row r="16" spans="1:8" x14ac:dyDescent="0.25">
      <c r="A16" s="16"/>
    </row>
    <row r="17" spans="1:1" x14ac:dyDescent="0.25">
      <c r="A17" s="16"/>
    </row>
    <row r="18" spans="1:1" x14ac:dyDescent="0.25">
      <c r="A18" s="16"/>
    </row>
    <row r="19" spans="1:1" x14ac:dyDescent="0.25">
      <c r="A19" s="16"/>
    </row>
  </sheetData>
  <printOptions heading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S104"/>
  <sheetViews>
    <sheetView workbookViewId="0">
      <selection activeCell="D21" sqref="D21"/>
    </sheetView>
  </sheetViews>
  <sheetFormatPr defaultRowHeight="15" x14ac:dyDescent="0.25"/>
  <cols>
    <col min="3" max="3" width="12" customWidth="1"/>
    <col min="4" max="4" width="37.5703125" customWidth="1"/>
    <col min="5" max="5" width="5.28515625" customWidth="1"/>
    <col min="6" max="6" width="36.140625" customWidth="1"/>
    <col min="7" max="7" width="5.5703125" customWidth="1"/>
    <col min="8" max="8" width="38.42578125" customWidth="1"/>
    <col min="10" max="10" width="12" customWidth="1"/>
    <col min="11" max="11" width="51.28515625" customWidth="1"/>
    <col min="12" max="12" width="5.5703125" customWidth="1"/>
    <col min="13" max="13" width="66.42578125" customWidth="1"/>
    <col min="14" max="14" width="5.5703125" customWidth="1"/>
    <col min="15" max="15" width="49" customWidth="1"/>
    <col min="17" max="17" width="12" customWidth="1"/>
    <col min="18" max="18" width="58" customWidth="1"/>
    <col min="19" max="19" width="5.28515625" customWidth="1"/>
    <col min="20" max="20" width="55" customWidth="1"/>
    <col min="21" max="21" width="5.5703125" customWidth="1"/>
    <col min="22" max="22" width="43.7109375" customWidth="1"/>
    <col min="24" max="24" width="12" customWidth="1"/>
    <col min="25" max="25" width="36.7109375" customWidth="1"/>
    <col min="26" max="26" width="5.5703125" customWidth="1"/>
    <col min="27" max="27" width="59.42578125" customWidth="1"/>
    <col min="28" max="28" width="5.5703125" customWidth="1"/>
    <col min="29" max="29" width="46.5703125" customWidth="1"/>
    <col min="31" max="31" width="12" customWidth="1"/>
    <col min="32" max="32" width="50.5703125" customWidth="1"/>
    <col min="33" max="33" width="5.5703125" customWidth="1"/>
    <col min="34" max="34" width="56.85546875" customWidth="1"/>
    <col min="35" max="35" width="5.5703125" customWidth="1"/>
    <col min="36" max="36" width="49.85546875" customWidth="1"/>
    <col min="38" max="38" width="12" customWidth="1"/>
    <col min="39" max="39" width="64" customWidth="1"/>
    <col min="40" max="40" width="5.28515625" customWidth="1"/>
    <col min="41" max="41" width="48.85546875" customWidth="1"/>
    <col min="42" max="42" width="4.140625" customWidth="1"/>
    <col min="43" max="43" width="44.140625" customWidth="1"/>
    <col min="45" max="45" width="13.42578125" customWidth="1"/>
  </cols>
  <sheetData>
    <row r="1" spans="1:45" ht="15.75" thickBot="1" x14ac:dyDescent="0.3">
      <c r="C1" t="s">
        <v>0</v>
      </c>
      <c r="E1" s="3"/>
      <c r="G1" s="3"/>
      <c r="H1" s="3"/>
      <c r="I1" s="3"/>
      <c r="J1" t="s">
        <v>1</v>
      </c>
      <c r="L1" s="3"/>
      <c r="N1" s="3"/>
      <c r="O1" s="3"/>
      <c r="P1" s="3"/>
      <c r="Q1" t="s">
        <v>2</v>
      </c>
      <c r="S1" s="3"/>
      <c r="U1" s="3"/>
      <c r="V1" s="3"/>
      <c r="W1" s="3"/>
      <c r="X1" t="s">
        <v>3</v>
      </c>
      <c r="Z1" s="3"/>
      <c r="AB1" s="3"/>
      <c r="AC1" s="3"/>
      <c r="AD1" s="3"/>
      <c r="AE1" t="s">
        <v>4</v>
      </c>
      <c r="AM1" s="41"/>
      <c r="AN1" s="144" t="s">
        <v>54</v>
      </c>
      <c r="AO1" s="138"/>
      <c r="AP1" s="138"/>
      <c r="AQ1" s="139"/>
      <c r="AR1" s="139"/>
      <c r="AS1" s="148" t="s">
        <v>47</v>
      </c>
    </row>
    <row r="2" spans="1:45" ht="15.75" thickBot="1" x14ac:dyDescent="0.3">
      <c r="C2" t="s">
        <v>5</v>
      </c>
      <c r="E2" s="3"/>
      <c r="G2" s="3"/>
      <c r="H2" s="3"/>
      <c r="J2" t="s">
        <v>6</v>
      </c>
      <c r="L2" s="3"/>
      <c r="N2" s="3"/>
      <c r="O2" s="3"/>
      <c r="Q2" t="s">
        <v>7</v>
      </c>
      <c r="S2" s="3"/>
      <c r="U2" s="3"/>
      <c r="V2" s="3"/>
      <c r="X2" t="s">
        <v>8</v>
      </c>
      <c r="Z2" s="3"/>
      <c r="AB2" s="3"/>
      <c r="AC2" s="3"/>
      <c r="AE2" t="s">
        <v>9</v>
      </c>
      <c r="AG2" s="3"/>
      <c r="AI2" s="3"/>
      <c r="AJ2" s="3"/>
      <c r="AM2" s="41">
        <v>1</v>
      </c>
      <c r="AN2" s="142" t="s">
        <v>66</v>
      </c>
      <c r="AO2" s="140"/>
      <c r="AP2" s="140"/>
      <c r="AQ2" s="41"/>
      <c r="AR2" s="41">
        <v>1</v>
      </c>
      <c r="AS2" s="145" t="s">
        <v>81</v>
      </c>
    </row>
    <row r="3" spans="1:45" ht="15.75" thickBot="1" x14ac:dyDescent="0.3">
      <c r="A3" t="s">
        <v>10</v>
      </c>
      <c r="B3" s="21">
        <v>1</v>
      </c>
      <c r="C3" s="57" t="s">
        <v>11</v>
      </c>
      <c r="D3" s="19" t="s">
        <v>12</v>
      </c>
      <c r="E3" s="25" t="s">
        <v>13</v>
      </c>
      <c r="F3" s="19" t="s">
        <v>14</v>
      </c>
      <c r="G3" s="20" t="s">
        <v>13</v>
      </c>
      <c r="H3" s="20" t="s">
        <v>15</v>
      </c>
      <c r="J3" s="19" t="s">
        <v>11</v>
      </c>
      <c r="K3" s="19" t="s">
        <v>12</v>
      </c>
      <c r="L3" s="20" t="s">
        <v>13</v>
      </c>
      <c r="M3" s="19" t="s">
        <v>14</v>
      </c>
      <c r="N3" s="20" t="s">
        <v>13</v>
      </c>
      <c r="O3" s="20" t="s">
        <v>15</v>
      </c>
      <c r="Q3" s="19" t="s">
        <v>11</v>
      </c>
      <c r="R3" s="24" t="s">
        <v>12</v>
      </c>
      <c r="S3" s="25" t="s">
        <v>13</v>
      </c>
      <c r="T3" s="19" t="s">
        <v>14</v>
      </c>
      <c r="U3" s="25" t="s">
        <v>13</v>
      </c>
      <c r="V3" s="25" t="s">
        <v>15</v>
      </c>
      <c r="X3" s="19" t="s">
        <v>11</v>
      </c>
      <c r="Y3" s="24" t="s">
        <v>12</v>
      </c>
      <c r="Z3" s="25" t="s">
        <v>13</v>
      </c>
      <c r="AA3" s="24" t="s">
        <v>14</v>
      </c>
      <c r="AB3" s="25" t="s">
        <v>13</v>
      </c>
      <c r="AC3" s="25" t="s">
        <v>15</v>
      </c>
      <c r="AE3" s="19" t="s">
        <v>11</v>
      </c>
      <c r="AF3" s="24" t="s">
        <v>12</v>
      </c>
      <c r="AG3" s="25" t="s">
        <v>13</v>
      </c>
      <c r="AH3" s="24" t="s">
        <v>14</v>
      </c>
      <c r="AI3" s="25" t="s">
        <v>13</v>
      </c>
      <c r="AJ3" s="25" t="s">
        <v>15</v>
      </c>
      <c r="AM3" s="41">
        <v>2</v>
      </c>
      <c r="AN3" s="143" t="s">
        <v>16</v>
      </c>
      <c r="AO3" s="140"/>
      <c r="AP3" s="140"/>
      <c r="AQ3" s="41"/>
      <c r="AR3" s="41">
        <v>2</v>
      </c>
      <c r="AS3" s="145" t="s">
        <v>20</v>
      </c>
    </row>
    <row r="4" spans="1:45" ht="15.75" thickBot="1" x14ac:dyDescent="0.3">
      <c r="B4" s="49">
        <v>42121</v>
      </c>
      <c r="C4" s="19">
        <v>1</v>
      </c>
      <c r="D4" s="143"/>
      <c r="E4" s="21"/>
      <c r="F4" s="143"/>
      <c r="G4" s="21"/>
      <c r="H4" s="19"/>
      <c r="I4" s="22"/>
      <c r="J4" s="19">
        <v>1</v>
      </c>
      <c r="K4" s="145"/>
      <c r="L4" s="21"/>
      <c r="M4" s="146"/>
      <c r="N4" s="21"/>
      <c r="O4" s="19"/>
      <c r="P4" s="22"/>
      <c r="Q4" s="19">
        <v>1</v>
      </c>
      <c r="R4" s="142"/>
      <c r="S4" s="21"/>
      <c r="T4" s="143"/>
      <c r="U4" s="21"/>
      <c r="V4" s="57"/>
      <c r="W4" s="22"/>
      <c r="X4" s="19">
        <v>1</v>
      </c>
      <c r="Y4" s="145"/>
      <c r="Z4" s="21"/>
      <c r="AA4" s="146"/>
      <c r="AB4" s="21"/>
      <c r="AC4" s="57"/>
      <c r="AD4" s="22"/>
      <c r="AE4" s="19"/>
      <c r="AF4" s="32"/>
      <c r="AG4" s="21"/>
      <c r="AH4" s="16"/>
      <c r="AI4" s="48"/>
      <c r="AJ4" s="57"/>
      <c r="AM4" s="41">
        <v>3</v>
      </c>
      <c r="AN4" s="143" t="s">
        <v>18</v>
      </c>
      <c r="AO4" s="140"/>
      <c r="AP4" s="140"/>
      <c r="AQ4" s="41"/>
      <c r="AR4" s="41">
        <v>3</v>
      </c>
      <c r="AS4" s="145" t="s">
        <v>80</v>
      </c>
    </row>
    <row r="5" spans="1:45" ht="15.75" thickBot="1" x14ac:dyDescent="0.3">
      <c r="C5" s="19">
        <v>2</v>
      </c>
      <c r="D5" s="143"/>
      <c r="E5" s="21"/>
      <c r="F5" s="143"/>
      <c r="G5" s="21"/>
      <c r="H5" s="19"/>
      <c r="I5" s="22"/>
      <c r="J5" s="19">
        <v>2</v>
      </c>
      <c r="K5" s="151"/>
      <c r="L5" s="21"/>
      <c r="M5" s="147"/>
      <c r="N5" s="21"/>
      <c r="O5" s="84"/>
      <c r="P5" s="22"/>
      <c r="Q5" s="19">
        <v>2</v>
      </c>
      <c r="R5" s="143"/>
      <c r="S5" s="21"/>
      <c r="T5" s="143"/>
      <c r="U5" s="21"/>
      <c r="V5" s="57"/>
      <c r="W5" s="22"/>
      <c r="X5" s="19">
        <v>2</v>
      </c>
      <c r="Y5" s="145"/>
      <c r="Z5" s="21"/>
      <c r="AA5" s="151"/>
      <c r="AB5" s="21"/>
      <c r="AC5" s="57"/>
      <c r="AD5" s="22"/>
      <c r="AE5" s="19"/>
      <c r="AF5" s="16"/>
      <c r="AG5" s="21"/>
      <c r="AH5" s="32"/>
      <c r="AI5" s="21"/>
      <c r="AJ5" s="57"/>
      <c r="AM5" s="41">
        <v>4</v>
      </c>
      <c r="AN5" s="143" t="s">
        <v>19</v>
      </c>
      <c r="AO5" s="140"/>
      <c r="AP5" s="140"/>
      <c r="AQ5" s="41"/>
      <c r="AR5" s="41">
        <v>4</v>
      </c>
      <c r="AS5" s="151" t="s">
        <v>17</v>
      </c>
    </row>
    <row r="6" spans="1:45" ht="15.75" thickBot="1" x14ac:dyDescent="0.3">
      <c r="C6" s="19">
        <v>3</v>
      </c>
      <c r="D6" s="149"/>
      <c r="E6" s="21"/>
      <c r="F6" s="149"/>
      <c r="G6" s="21"/>
      <c r="H6" s="19"/>
      <c r="I6" s="22"/>
      <c r="J6" s="19">
        <v>3</v>
      </c>
      <c r="K6" s="145"/>
      <c r="L6" s="21"/>
      <c r="M6" s="146"/>
      <c r="N6" s="21"/>
      <c r="O6" s="57"/>
      <c r="P6" s="22"/>
      <c r="Q6" s="19">
        <v>3</v>
      </c>
      <c r="R6" s="149"/>
      <c r="S6" s="21"/>
      <c r="T6" s="149"/>
      <c r="U6" s="21"/>
      <c r="V6" s="57"/>
      <c r="W6" s="22"/>
      <c r="X6" s="19">
        <v>3</v>
      </c>
      <c r="Y6" s="175"/>
      <c r="Z6" s="21"/>
      <c r="AA6" s="146"/>
      <c r="AB6" s="21"/>
      <c r="AC6" s="16"/>
      <c r="AD6" s="22"/>
      <c r="AE6" s="19"/>
      <c r="AF6" s="171"/>
      <c r="AG6" s="21"/>
      <c r="AH6" s="32"/>
      <c r="AI6" s="21"/>
      <c r="AJ6" s="57"/>
      <c r="AM6" s="41">
        <v>5</v>
      </c>
      <c r="AN6" s="143" t="s">
        <v>74</v>
      </c>
      <c r="AO6" s="140"/>
      <c r="AP6" s="140"/>
      <c r="AQ6" s="41"/>
      <c r="AR6" s="41"/>
      <c r="AS6" s="32"/>
    </row>
    <row r="7" spans="1:45" ht="15.75" thickBot="1" x14ac:dyDescent="0.3">
      <c r="C7" s="19">
        <v>4</v>
      </c>
      <c r="D7" s="145"/>
      <c r="E7" s="21"/>
      <c r="F7" s="147"/>
      <c r="G7" s="21"/>
      <c r="H7" s="84"/>
      <c r="I7" s="22"/>
      <c r="J7" s="19">
        <v>4</v>
      </c>
      <c r="K7" s="149"/>
      <c r="L7" s="21"/>
      <c r="M7" s="149"/>
      <c r="N7" s="21"/>
      <c r="O7" s="57"/>
      <c r="P7" s="22"/>
      <c r="Q7" s="19">
        <v>4</v>
      </c>
      <c r="R7" s="149"/>
      <c r="S7" s="21"/>
      <c r="T7" s="149"/>
      <c r="U7" s="21"/>
      <c r="V7" s="57"/>
      <c r="W7" s="22"/>
      <c r="X7" s="19">
        <v>4</v>
      </c>
      <c r="Y7" s="143"/>
      <c r="Z7" s="21"/>
      <c r="AA7" s="143"/>
      <c r="AB7" s="21"/>
      <c r="AC7" s="132"/>
      <c r="AD7" s="22"/>
      <c r="AE7" s="19"/>
      <c r="AF7" s="32"/>
      <c r="AG7" s="21"/>
      <c r="AH7" s="32"/>
      <c r="AI7" s="21"/>
      <c r="AJ7" s="57"/>
      <c r="AM7" s="41">
        <v>6</v>
      </c>
      <c r="AN7" s="140"/>
      <c r="AO7" s="140"/>
      <c r="AP7" s="140"/>
      <c r="AQ7" s="41"/>
      <c r="AR7" s="41"/>
      <c r="AS7" s="16"/>
    </row>
    <row r="8" spans="1:45" ht="15.75" thickBot="1" x14ac:dyDescent="0.3">
      <c r="C8" s="19">
        <v>5</v>
      </c>
      <c r="D8" s="2"/>
      <c r="E8" s="27"/>
      <c r="F8" s="120"/>
      <c r="G8" s="21"/>
      <c r="H8" s="129"/>
      <c r="I8" s="22"/>
      <c r="J8" s="19">
        <v>5</v>
      </c>
      <c r="K8" s="133"/>
      <c r="L8" s="21"/>
      <c r="M8" s="120"/>
      <c r="N8" s="21"/>
      <c r="O8" s="131"/>
      <c r="P8" s="22"/>
      <c r="Q8" s="19">
        <v>5</v>
      </c>
      <c r="R8" s="133"/>
      <c r="S8" s="21"/>
      <c r="T8" s="120"/>
      <c r="U8" s="21"/>
      <c r="V8" s="57"/>
      <c r="W8" s="22"/>
      <c r="X8" s="19">
        <v>5</v>
      </c>
      <c r="Y8" s="98"/>
      <c r="Z8" s="21"/>
      <c r="AA8" s="124"/>
      <c r="AB8" s="21"/>
      <c r="AC8" s="131"/>
      <c r="AD8" s="22"/>
      <c r="AE8" s="19">
        <v>5</v>
      </c>
      <c r="AF8" s="98"/>
      <c r="AG8" s="21"/>
      <c r="AH8" s="124"/>
      <c r="AI8" s="27"/>
      <c r="AJ8" s="131"/>
      <c r="AN8" s="3"/>
      <c r="AP8" s="3"/>
      <c r="AR8" s="22"/>
      <c r="AS8" s="16"/>
    </row>
    <row r="9" spans="1:45" x14ac:dyDescent="0.25">
      <c r="E9" s="3"/>
      <c r="G9" s="3"/>
      <c r="H9" s="3"/>
      <c r="L9" s="3"/>
      <c r="N9" s="3"/>
      <c r="O9" s="3"/>
      <c r="S9" s="3"/>
      <c r="U9" s="3"/>
      <c r="V9" s="3"/>
      <c r="Z9" s="3"/>
      <c r="AB9" s="3"/>
      <c r="AC9" s="3"/>
      <c r="AN9" s="3"/>
      <c r="AP9" s="3"/>
      <c r="AR9" s="22"/>
    </row>
    <row r="10" spans="1:45" x14ac:dyDescent="0.25">
      <c r="E10" s="3"/>
      <c r="G10" s="3"/>
      <c r="H10" s="3"/>
      <c r="L10" s="3"/>
      <c r="N10" s="3"/>
      <c r="O10" s="3"/>
      <c r="S10" s="3"/>
      <c r="U10" s="3"/>
      <c r="V10" s="3"/>
      <c r="Z10" s="3"/>
      <c r="AB10" s="3"/>
      <c r="AC10" s="3"/>
      <c r="AG10" s="3"/>
    </row>
    <row r="11" spans="1:45" x14ac:dyDescent="0.25">
      <c r="C11" t="s">
        <v>0</v>
      </c>
      <c r="E11" s="3"/>
      <c r="G11" s="3"/>
      <c r="H11" s="3"/>
      <c r="I11" s="3"/>
      <c r="J11" t="s">
        <v>1</v>
      </c>
      <c r="L11" s="3"/>
      <c r="N11" s="3"/>
      <c r="O11" s="3"/>
      <c r="P11" s="3"/>
      <c r="Q11" t="s">
        <v>2</v>
      </c>
      <c r="S11" s="3"/>
      <c r="U11" s="3"/>
      <c r="V11" s="3"/>
      <c r="W11" s="3"/>
      <c r="X11" t="s">
        <v>3</v>
      </c>
      <c r="Z11" s="3"/>
      <c r="AB11" s="3"/>
      <c r="AC11" s="3"/>
      <c r="AE11" t="s">
        <v>4</v>
      </c>
      <c r="AN11" s="3"/>
      <c r="AP11" s="3"/>
      <c r="AQ11" s="3"/>
    </row>
    <row r="12" spans="1:45" ht="15.75" thickBot="1" x14ac:dyDescent="0.3">
      <c r="C12" t="s">
        <v>5</v>
      </c>
      <c r="E12" s="3"/>
      <c r="G12" s="3"/>
      <c r="H12" s="3"/>
      <c r="J12" t="s">
        <v>6</v>
      </c>
      <c r="L12" s="3"/>
      <c r="N12" s="3"/>
      <c r="O12" s="3"/>
      <c r="Q12" t="s">
        <v>7</v>
      </c>
      <c r="S12" s="3"/>
      <c r="U12" s="3"/>
      <c r="V12" s="3"/>
      <c r="X12" t="s">
        <v>8</v>
      </c>
      <c r="Z12" s="3"/>
      <c r="AB12" s="3"/>
      <c r="AC12" s="3"/>
      <c r="AE12" t="s">
        <v>9</v>
      </c>
      <c r="AG12" s="3"/>
      <c r="AI12" s="3"/>
      <c r="AJ12" s="3"/>
      <c r="AN12" s="3"/>
      <c r="AP12" s="3"/>
      <c r="AQ12" s="3"/>
    </row>
    <row r="13" spans="1:45" ht="15.75" thickBot="1" x14ac:dyDescent="0.3">
      <c r="A13" t="s">
        <v>10</v>
      </c>
      <c r="B13" s="21">
        <v>2</v>
      </c>
      <c r="C13" s="19" t="s">
        <v>11</v>
      </c>
      <c r="D13" s="19" t="s">
        <v>12</v>
      </c>
      <c r="E13" s="20" t="s">
        <v>13</v>
      </c>
      <c r="F13" s="19" t="s">
        <v>14</v>
      </c>
      <c r="G13" s="20" t="s">
        <v>13</v>
      </c>
      <c r="H13" s="20" t="s">
        <v>15</v>
      </c>
      <c r="J13" s="19" t="s">
        <v>11</v>
      </c>
      <c r="K13" s="19" t="s">
        <v>12</v>
      </c>
      <c r="L13" s="20" t="s">
        <v>13</v>
      </c>
      <c r="M13" s="19" t="s">
        <v>14</v>
      </c>
      <c r="N13" s="20" t="s">
        <v>13</v>
      </c>
      <c r="O13" s="20" t="s">
        <v>15</v>
      </c>
      <c r="Q13" s="19" t="s">
        <v>11</v>
      </c>
      <c r="R13" s="24" t="s">
        <v>12</v>
      </c>
      <c r="S13" s="25" t="s">
        <v>13</v>
      </c>
      <c r="T13" s="24" t="s">
        <v>14</v>
      </c>
      <c r="U13" s="20" t="s">
        <v>13</v>
      </c>
      <c r="V13" s="20" t="s">
        <v>15</v>
      </c>
      <c r="X13" s="19" t="s">
        <v>11</v>
      </c>
      <c r="Y13" s="19" t="s">
        <v>12</v>
      </c>
      <c r="Z13" s="20" t="s">
        <v>13</v>
      </c>
      <c r="AA13" s="19" t="s">
        <v>14</v>
      </c>
      <c r="AB13" s="20" t="s">
        <v>13</v>
      </c>
      <c r="AC13" s="20" t="s">
        <v>15</v>
      </c>
      <c r="AE13" s="19" t="s">
        <v>11</v>
      </c>
      <c r="AF13" s="19" t="s">
        <v>12</v>
      </c>
      <c r="AG13" s="25" t="s">
        <v>13</v>
      </c>
      <c r="AH13" s="24" t="s">
        <v>14</v>
      </c>
      <c r="AI13" s="25" t="s">
        <v>13</v>
      </c>
      <c r="AJ13" s="25" t="s">
        <v>15</v>
      </c>
      <c r="AN13" s="3"/>
      <c r="AP13" s="3"/>
      <c r="AQ13" s="3"/>
    </row>
    <row r="14" spans="1:45" ht="15.75" thickBot="1" x14ac:dyDescent="0.3">
      <c r="A14" t="s">
        <v>21</v>
      </c>
      <c r="B14" s="49">
        <v>42128</v>
      </c>
      <c r="C14" s="19">
        <v>1</v>
      </c>
      <c r="D14" s="149"/>
      <c r="E14" s="21"/>
      <c r="F14" s="150"/>
      <c r="G14" s="21"/>
      <c r="H14" s="165"/>
      <c r="I14" s="22"/>
      <c r="J14" s="19">
        <v>1</v>
      </c>
      <c r="K14" s="178"/>
      <c r="L14" s="21"/>
      <c r="M14" s="151"/>
      <c r="N14" s="21"/>
      <c r="O14" s="16"/>
      <c r="P14" s="22"/>
      <c r="Q14" s="19">
        <v>1</v>
      </c>
      <c r="R14" s="179"/>
      <c r="S14" s="21"/>
      <c r="T14" s="143"/>
      <c r="U14" s="21"/>
      <c r="V14" s="57"/>
      <c r="W14" s="22"/>
      <c r="X14" s="19"/>
      <c r="Y14" s="150"/>
      <c r="Z14" s="21"/>
      <c r="AA14" s="150"/>
      <c r="AB14" s="21"/>
      <c r="AC14" s="16"/>
      <c r="AD14" s="22"/>
      <c r="AE14" s="19"/>
      <c r="AF14" s="143"/>
      <c r="AG14" s="21"/>
      <c r="AH14" s="143"/>
      <c r="AI14" s="21"/>
      <c r="AJ14" s="57"/>
      <c r="AM14" s="16"/>
      <c r="AN14" s="3"/>
      <c r="AO14" s="16"/>
      <c r="AP14" s="3"/>
      <c r="AQ14" s="22"/>
    </row>
    <row r="15" spans="1:45" ht="15.75" thickBot="1" x14ac:dyDescent="0.3">
      <c r="C15" s="19">
        <v>2</v>
      </c>
      <c r="D15" s="176"/>
      <c r="E15" s="21"/>
      <c r="F15" s="149"/>
      <c r="G15" s="21"/>
      <c r="H15" s="181"/>
      <c r="I15" s="22"/>
      <c r="J15" s="19">
        <v>2</v>
      </c>
      <c r="K15" s="145"/>
      <c r="L15" s="21"/>
      <c r="M15" s="146"/>
      <c r="N15" s="21"/>
      <c r="O15" s="16"/>
      <c r="P15" s="22"/>
      <c r="Q15" s="19">
        <v>2</v>
      </c>
      <c r="R15" s="150"/>
      <c r="S15" s="21"/>
      <c r="T15" s="149"/>
      <c r="U15" s="21"/>
      <c r="V15" s="57"/>
      <c r="W15" s="22"/>
      <c r="X15" s="19"/>
      <c r="Y15" s="150"/>
      <c r="Z15" s="21"/>
      <c r="AA15" s="150"/>
      <c r="AB15" s="21"/>
      <c r="AC15" s="84"/>
      <c r="AD15" s="22"/>
      <c r="AE15" s="19"/>
      <c r="AF15" s="178"/>
      <c r="AG15" s="21"/>
      <c r="AH15" s="146"/>
      <c r="AI15" s="21"/>
      <c r="AJ15" s="57"/>
      <c r="AM15" s="16"/>
      <c r="AN15" s="3"/>
      <c r="AO15" s="32"/>
      <c r="AP15" s="3"/>
      <c r="AQ15" s="22"/>
    </row>
    <row r="16" spans="1:45" ht="15.75" thickBot="1" x14ac:dyDescent="0.3">
      <c r="C16" s="19">
        <v>3</v>
      </c>
      <c r="D16" s="177"/>
      <c r="E16" s="21"/>
      <c r="F16" s="143"/>
      <c r="G16" s="21"/>
      <c r="H16" s="182"/>
      <c r="I16" s="22"/>
      <c r="J16" s="19">
        <v>3</v>
      </c>
      <c r="K16" s="147"/>
      <c r="L16" s="21"/>
      <c r="M16" s="145"/>
      <c r="N16" s="21"/>
      <c r="O16" s="16"/>
      <c r="P16" s="22"/>
      <c r="Q16" s="19">
        <v>3</v>
      </c>
      <c r="R16" s="180"/>
      <c r="S16" s="21"/>
      <c r="T16" s="146"/>
      <c r="U16" s="21"/>
      <c r="V16" s="57"/>
      <c r="W16" s="22"/>
      <c r="X16" s="19"/>
      <c r="Y16" s="145"/>
      <c r="Z16" s="21"/>
      <c r="AA16" s="151"/>
      <c r="AB16" s="21"/>
      <c r="AC16" s="122"/>
      <c r="AD16" s="22"/>
      <c r="AE16" s="19"/>
      <c r="AF16" s="16"/>
      <c r="AG16" s="21"/>
      <c r="AH16" s="171"/>
      <c r="AI16" s="21"/>
      <c r="AJ16" s="19"/>
      <c r="AM16" s="32"/>
      <c r="AN16" s="3"/>
      <c r="AO16" s="32"/>
      <c r="AP16" s="3"/>
      <c r="AR16" s="22"/>
    </row>
    <row r="17" spans="1:44" ht="15.75" thickBot="1" x14ac:dyDescent="0.3">
      <c r="C17" s="19">
        <v>4</v>
      </c>
      <c r="D17" s="143"/>
      <c r="E17" s="21"/>
      <c r="F17" s="143"/>
      <c r="G17" s="21"/>
      <c r="H17" s="57"/>
      <c r="I17" s="22"/>
      <c r="J17" s="19">
        <v>4</v>
      </c>
      <c r="K17" s="150"/>
      <c r="L17" s="21"/>
      <c r="M17" s="149"/>
      <c r="N17" s="21"/>
      <c r="O17" s="16"/>
      <c r="P17" s="22"/>
      <c r="Q17" s="19">
        <v>4</v>
      </c>
      <c r="R17" s="143"/>
      <c r="S17" s="21"/>
      <c r="T17" s="143"/>
      <c r="U17" s="21"/>
      <c r="V17" s="16"/>
      <c r="W17" s="22"/>
      <c r="X17" s="19"/>
      <c r="Y17" s="147"/>
      <c r="Z17" s="21"/>
      <c r="AA17" s="145"/>
      <c r="AB17" s="21"/>
      <c r="AC17" s="182"/>
      <c r="AD17" s="22"/>
      <c r="AE17" s="19"/>
      <c r="AF17" s="16"/>
      <c r="AG17" s="21"/>
      <c r="AH17" s="32"/>
      <c r="AI17" s="21"/>
      <c r="AJ17" s="57"/>
      <c r="AN17" s="3"/>
      <c r="AP17" s="3"/>
      <c r="AR17" s="22"/>
    </row>
    <row r="18" spans="1:44" ht="15.75" thickBot="1" x14ac:dyDescent="0.3">
      <c r="C18" s="19">
        <v>5</v>
      </c>
      <c r="D18" s="127"/>
      <c r="E18" s="21"/>
      <c r="F18" s="120"/>
      <c r="G18" s="130"/>
      <c r="H18" s="129"/>
      <c r="I18" s="22"/>
      <c r="J18" s="19">
        <v>5</v>
      </c>
      <c r="K18" s="2"/>
      <c r="L18" s="21"/>
      <c r="M18" s="120"/>
      <c r="N18" s="21"/>
      <c r="O18" s="129"/>
      <c r="P18" s="22"/>
      <c r="Q18" s="19">
        <v>5</v>
      </c>
      <c r="R18" s="26"/>
      <c r="S18" s="27"/>
      <c r="T18" s="98"/>
      <c r="U18" s="21"/>
      <c r="V18" s="19"/>
      <c r="W18" s="22"/>
      <c r="X18" s="19"/>
      <c r="Y18" s="2"/>
      <c r="Z18" s="21"/>
      <c r="AA18" s="120"/>
      <c r="AB18" s="21"/>
      <c r="AC18" s="129"/>
      <c r="AD18" s="22"/>
      <c r="AE18" s="19"/>
      <c r="AF18" s="98"/>
      <c r="AG18" s="21"/>
      <c r="AH18" s="124"/>
      <c r="AI18" s="27"/>
      <c r="AJ18" s="131"/>
      <c r="AN18" s="3"/>
      <c r="AP18" s="3"/>
      <c r="AR18" s="22"/>
    </row>
    <row r="19" spans="1:44" x14ac:dyDescent="0.25">
      <c r="E19" s="3"/>
      <c r="G19" s="3"/>
      <c r="H19" s="3"/>
      <c r="I19" s="22"/>
      <c r="L19" s="3"/>
      <c r="N19" s="3"/>
      <c r="O19" s="3"/>
      <c r="P19" s="22"/>
      <c r="S19" s="3"/>
      <c r="U19" s="3"/>
      <c r="W19" s="22"/>
      <c r="Z19" s="3"/>
      <c r="AB19" s="3"/>
      <c r="AC19" s="3"/>
      <c r="AD19" s="22"/>
      <c r="AG19" s="3"/>
      <c r="AI19" s="3"/>
      <c r="AJ19" s="3"/>
      <c r="AN19" s="3"/>
      <c r="AP19" s="3"/>
      <c r="AR19" s="22"/>
    </row>
    <row r="20" spans="1:44" x14ac:dyDescent="0.25">
      <c r="E20" s="3"/>
      <c r="G20" s="3"/>
      <c r="H20" s="3"/>
      <c r="L20" s="3"/>
      <c r="N20" s="3"/>
      <c r="O20" s="3"/>
      <c r="S20" s="3"/>
      <c r="U20" s="3"/>
      <c r="V20" s="3"/>
      <c r="Z20" s="3"/>
      <c r="AB20" s="3"/>
      <c r="AC20" s="3"/>
      <c r="AN20" s="3"/>
      <c r="AP20" s="3"/>
      <c r="AR20" s="22"/>
    </row>
    <row r="21" spans="1:44" x14ac:dyDescent="0.25">
      <c r="C21" t="s">
        <v>0</v>
      </c>
      <c r="E21" s="3"/>
      <c r="G21" s="3"/>
      <c r="H21" s="3"/>
      <c r="I21" s="3"/>
      <c r="J21" t="s">
        <v>1</v>
      </c>
      <c r="L21" s="3"/>
      <c r="N21" s="3"/>
      <c r="O21" s="3"/>
      <c r="P21" s="3"/>
      <c r="Q21" t="s">
        <v>2</v>
      </c>
      <c r="S21" s="3"/>
      <c r="U21" s="3"/>
      <c r="V21" s="3"/>
      <c r="W21" s="3"/>
      <c r="X21" t="s">
        <v>3</v>
      </c>
      <c r="Z21" s="3"/>
      <c r="AB21" s="3"/>
      <c r="AC21" s="3"/>
      <c r="AE21" t="s">
        <v>4</v>
      </c>
      <c r="AL21" t="s">
        <v>28</v>
      </c>
      <c r="AN21" s="3"/>
      <c r="AP21" s="3"/>
      <c r="AQ21" s="3"/>
      <c r="AR21" s="22"/>
    </row>
    <row r="22" spans="1:44" ht="15.75" thickBot="1" x14ac:dyDescent="0.3">
      <c r="C22" t="s">
        <v>5</v>
      </c>
      <c r="E22" s="3"/>
      <c r="G22" s="3"/>
      <c r="H22" s="3"/>
      <c r="J22" t="s">
        <v>6</v>
      </c>
      <c r="L22" s="3"/>
      <c r="N22" s="3"/>
      <c r="O22" s="3"/>
      <c r="Q22" t="s">
        <v>7</v>
      </c>
      <c r="S22" s="3"/>
      <c r="U22" s="3"/>
      <c r="V22" s="3"/>
      <c r="X22" t="s">
        <v>8</v>
      </c>
      <c r="Z22" s="3"/>
      <c r="AB22" s="3"/>
      <c r="AC22" s="3"/>
      <c r="AE22" t="s">
        <v>9</v>
      </c>
      <c r="AG22" s="3"/>
      <c r="AI22" s="3"/>
      <c r="AJ22" s="3"/>
      <c r="AL22" t="s">
        <v>29</v>
      </c>
      <c r="AN22" s="3"/>
      <c r="AP22" s="3"/>
      <c r="AQ22" s="3"/>
    </row>
    <row r="23" spans="1:44" ht="15.75" thickBot="1" x14ac:dyDescent="0.3">
      <c r="A23" t="s">
        <v>10</v>
      </c>
      <c r="B23" s="21">
        <v>3</v>
      </c>
      <c r="C23" s="19" t="s">
        <v>11</v>
      </c>
      <c r="D23" s="24" t="s">
        <v>12</v>
      </c>
      <c r="E23" s="25" t="s">
        <v>13</v>
      </c>
      <c r="F23" s="24" t="s">
        <v>14</v>
      </c>
      <c r="G23" s="20" t="s">
        <v>13</v>
      </c>
      <c r="H23" s="20" t="s">
        <v>15</v>
      </c>
      <c r="J23" s="19" t="s">
        <v>11</v>
      </c>
      <c r="K23" s="19" t="s">
        <v>12</v>
      </c>
      <c r="L23" s="20" t="s">
        <v>13</v>
      </c>
      <c r="M23" s="19" t="s">
        <v>14</v>
      </c>
      <c r="N23" s="20" t="s">
        <v>13</v>
      </c>
      <c r="O23" s="25" t="s">
        <v>15</v>
      </c>
      <c r="Q23" s="19" t="s">
        <v>11</v>
      </c>
      <c r="R23" s="24" t="s">
        <v>12</v>
      </c>
      <c r="S23" s="25" t="s">
        <v>13</v>
      </c>
      <c r="T23" s="24" t="s">
        <v>14</v>
      </c>
      <c r="U23" s="25" t="s">
        <v>13</v>
      </c>
      <c r="V23" s="25" t="s">
        <v>15</v>
      </c>
      <c r="X23" s="19" t="s">
        <v>11</v>
      </c>
      <c r="Y23" s="19" t="s">
        <v>12</v>
      </c>
      <c r="Z23" s="20" t="s">
        <v>13</v>
      </c>
      <c r="AA23" s="19" t="s">
        <v>14</v>
      </c>
      <c r="AB23" s="20" t="s">
        <v>13</v>
      </c>
      <c r="AC23" s="20" t="s">
        <v>15</v>
      </c>
      <c r="AE23" s="19" t="s">
        <v>11</v>
      </c>
      <c r="AF23" s="19" t="s">
        <v>12</v>
      </c>
      <c r="AG23" s="25" t="s">
        <v>13</v>
      </c>
      <c r="AH23" s="19"/>
      <c r="AI23" s="20" t="s">
        <v>13</v>
      </c>
      <c r="AJ23" s="20" t="s">
        <v>15</v>
      </c>
      <c r="AL23" s="19" t="s">
        <v>11</v>
      </c>
      <c r="AM23" s="19" t="s">
        <v>12</v>
      </c>
      <c r="AN23" s="20" t="s">
        <v>13</v>
      </c>
      <c r="AO23" s="19" t="s">
        <v>14</v>
      </c>
      <c r="AP23" s="20" t="s">
        <v>13</v>
      </c>
      <c r="AQ23" s="20" t="s">
        <v>15</v>
      </c>
    </row>
    <row r="24" spans="1:44" ht="15.75" thickBot="1" x14ac:dyDescent="0.3">
      <c r="A24" t="s">
        <v>21</v>
      </c>
      <c r="B24" s="49">
        <v>42135</v>
      </c>
      <c r="C24" s="19">
        <v>1</v>
      </c>
      <c r="D24" s="182"/>
      <c r="E24" s="21"/>
      <c r="F24" s="16"/>
      <c r="G24" s="21"/>
      <c r="H24" s="84"/>
      <c r="I24" s="22"/>
      <c r="J24" s="19">
        <v>1</v>
      </c>
      <c r="K24" s="143"/>
      <c r="L24" s="21"/>
      <c r="M24" s="143"/>
      <c r="N24" s="47"/>
      <c r="O24" s="152"/>
      <c r="P24" s="22"/>
      <c r="Q24" s="19">
        <v>1</v>
      </c>
      <c r="R24" s="151"/>
      <c r="S24" s="21"/>
      <c r="T24" s="146"/>
      <c r="U24" s="21"/>
      <c r="V24" s="92"/>
      <c r="W24" s="22"/>
      <c r="X24" s="19"/>
      <c r="Y24" s="143"/>
      <c r="Z24" s="21"/>
      <c r="AA24" s="143"/>
      <c r="AB24" s="47"/>
      <c r="AC24" s="16"/>
      <c r="AD24" s="22"/>
      <c r="AE24" s="19">
        <v>1</v>
      </c>
      <c r="AF24" s="143"/>
      <c r="AG24" s="21"/>
      <c r="AH24" s="143"/>
      <c r="AI24" s="21"/>
      <c r="AJ24" s="57"/>
      <c r="AL24" s="19"/>
      <c r="AM24" s="16"/>
      <c r="AN24" s="21"/>
      <c r="AO24" s="171"/>
      <c r="AP24" s="21"/>
      <c r="AQ24" s="1"/>
    </row>
    <row r="25" spans="1:44" ht="15.75" thickBot="1" x14ac:dyDescent="0.3">
      <c r="C25" s="19">
        <v>2</v>
      </c>
      <c r="D25" s="178"/>
      <c r="E25" s="21"/>
      <c r="F25" s="145"/>
      <c r="G25" s="21"/>
      <c r="H25" s="152"/>
      <c r="I25" s="22"/>
      <c r="J25" s="19">
        <v>2</v>
      </c>
      <c r="K25" s="177"/>
      <c r="L25" s="21"/>
      <c r="M25" s="143"/>
      <c r="N25" s="47"/>
      <c r="O25" s="152"/>
      <c r="P25" s="22"/>
      <c r="Q25" s="19">
        <v>2</v>
      </c>
      <c r="R25" s="145"/>
      <c r="S25" s="21"/>
      <c r="T25" s="145"/>
      <c r="U25" s="21"/>
      <c r="V25" s="84"/>
      <c r="W25" s="22"/>
      <c r="X25" s="19"/>
      <c r="Y25" s="177"/>
      <c r="Z25" s="21"/>
      <c r="AA25" s="143"/>
      <c r="AB25" s="47"/>
      <c r="AC25" s="68"/>
      <c r="AD25" s="22"/>
      <c r="AE25" s="19">
        <v>2</v>
      </c>
      <c r="AF25" s="149"/>
      <c r="AG25" s="21"/>
      <c r="AH25" s="149"/>
      <c r="AI25" s="21"/>
      <c r="AJ25" s="19"/>
      <c r="AL25" s="19"/>
      <c r="AM25" s="16"/>
      <c r="AN25" s="21"/>
      <c r="AO25" s="32"/>
      <c r="AP25" s="21"/>
      <c r="AQ25" s="1"/>
    </row>
    <row r="26" spans="1:44" ht="15.75" thickBot="1" x14ac:dyDescent="0.3">
      <c r="C26" s="19">
        <v>3</v>
      </c>
      <c r="D26" s="146"/>
      <c r="E26" s="21"/>
      <c r="F26" s="147"/>
      <c r="G26" s="21"/>
      <c r="H26" s="152"/>
      <c r="I26" s="22"/>
      <c r="J26" s="19">
        <v>3</v>
      </c>
      <c r="K26" s="149"/>
      <c r="L26" s="21"/>
      <c r="M26" s="150"/>
      <c r="N26" s="47"/>
      <c r="O26" s="152"/>
      <c r="P26" s="22"/>
      <c r="Q26" s="19">
        <v>3</v>
      </c>
      <c r="R26" s="147"/>
      <c r="S26" s="21"/>
      <c r="T26" s="146"/>
      <c r="U26" s="21"/>
      <c r="V26" s="152"/>
      <c r="W26" s="22"/>
      <c r="X26" s="19"/>
      <c r="Y26" s="149"/>
      <c r="Z26" s="21"/>
      <c r="AA26" s="149"/>
      <c r="AB26" s="47"/>
      <c r="AC26" s="16"/>
      <c r="AD26" s="22"/>
      <c r="AE26" s="19">
        <v>3</v>
      </c>
      <c r="AF26" s="150"/>
      <c r="AG26" s="21"/>
      <c r="AH26" s="150"/>
      <c r="AI26" s="21"/>
      <c r="AJ26" s="152"/>
      <c r="AL26" s="19"/>
      <c r="AM26" s="16"/>
      <c r="AN26" s="21"/>
      <c r="AO26" s="32"/>
      <c r="AP26" s="21"/>
      <c r="AQ26" s="19"/>
    </row>
    <row r="27" spans="1:44" ht="15.75" thickBot="1" x14ac:dyDescent="0.3">
      <c r="C27" s="19">
        <v>4</v>
      </c>
      <c r="D27" s="146"/>
      <c r="E27" s="21"/>
      <c r="F27" s="151"/>
      <c r="G27" s="21"/>
      <c r="H27" s="152"/>
      <c r="I27" s="22"/>
      <c r="J27" s="19">
        <v>4</v>
      </c>
      <c r="K27" s="149"/>
      <c r="L27" s="21"/>
      <c r="M27" s="150"/>
      <c r="N27" s="47"/>
      <c r="O27" s="152"/>
      <c r="P27" s="22"/>
      <c r="Q27" s="19">
        <v>4</v>
      </c>
      <c r="R27" s="150"/>
      <c r="S27" s="21"/>
      <c r="T27" s="149"/>
      <c r="U27" s="21"/>
      <c r="V27" s="153"/>
      <c r="W27" s="22"/>
      <c r="X27" s="19"/>
      <c r="Y27" s="178"/>
      <c r="Z27" s="21"/>
      <c r="AA27" s="145"/>
      <c r="AB27" s="21"/>
      <c r="AC27" s="19"/>
      <c r="AD27" s="22"/>
      <c r="AE27" s="19">
        <v>4</v>
      </c>
      <c r="AF27" s="149"/>
      <c r="AG27" s="21"/>
      <c r="AH27" s="150"/>
      <c r="AI27" s="21"/>
      <c r="AJ27" s="57"/>
      <c r="AL27" s="19"/>
      <c r="AM27" s="16"/>
      <c r="AN27" s="21"/>
      <c r="AO27" s="32"/>
      <c r="AP27" s="21"/>
      <c r="AQ27" s="1"/>
    </row>
    <row r="28" spans="1:44" ht="15.75" thickBot="1" x14ac:dyDescent="0.3">
      <c r="C28" s="19">
        <v>5</v>
      </c>
      <c r="D28" s="98"/>
      <c r="E28" s="27"/>
      <c r="F28" s="124"/>
      <c r="G28" s="130"/>
      <c r="H28" s="185"/>
      <c r="I28" s="22"/>
      <c r="J28" s="19">
        <v>5</v>
      </c>
      <c r="K28" s="2"/>
      <c r="L28" s="21"/>
      <c r="M28" s="120"/>
      <c r="N28" s="183"/>
      <c r="O28" s="185"/>
      <c r="P28" s="22"/>
      <c r="Q28" s="19">
        <v>5</v>
      </c>
      <c r="R28" s="26"/>
      <c r="S28" s="27"/>
      <c r="T28" s="26"/>
      <c r="U28" s="27"/>
      <c r="V28" s="84"/>
      <c r="W28" s="22"/>
      <c r="X28" s="19">
        <v>5</v>
      </c>
      <c r="Y28" s="2"/>
      <c r="Z28" s="21"/>
      <c r="AA28" s="120"/>
      <c r="AB28" s="21"/>
      <c r="AC28" s="129"/>
      <c r="AD28" s="22"/>
      <c r="AE28" s="19">
        <v>5</v>
      </c>
      <c r="AF28" s="2"/>
      <c r="AG28" s="21"/>
      <c r="AH28" s="120"/>
      <c r="AI28" s="130"/>
      <c r="AJ28" s="129"/>
      <c r="AL28" s="19">
        <v>5</v>
      </c>
      <c r="AM28" s="19"/>
      <c r="AN28" s="21"/>
      <c r="AO28" s="19"/>
      <c r="AP28" s="21"/>
      <c r="AQ28" s="19"/>
    </row>
    <row r="29" spans="1:44" ht="15.75" thickBot="1" x14ac:dyDescent="0.3">
      <c r="E29" s="3"/>
      <c r="G29" s="3"/>
      <c r="H29" s="3"/>
      <c r="L29" s="3"/>
      <c r="N29" s="3"/>
      <c r="O29" s="3"/>
      <c r="S29" s="3"/>
      <c r="U29" s="3"/>
      <c r="V29" s="3"/>
      <c r="Z29" s="3"/>
      <c r="AB29" s="3"/>
      <c r="AC29" s="3"/>
      <c r="AL29" s="19">
        <v>6</v>
      </c>
      <c r="AM29" s="19"/>
      <c r="AN29" s="21"/>
      <c r="AO29" s="19"/>
      <c r="AP29" s="21"/>
      <c r="AQ29" s="19"/>
    </row>
    <row r="30" spans="1:44" x14ac:dyDescent="0.25">
      <c r="D30" s="16"/>
      <c r="E30" s="3"/>
      <c r="F30" s="32"/>
      <c r="G30" s="3"/>
      <c r="H30" s="3"/>
      <c r="L30" s="3"/>
      <c r="N30" s="3"/>
      <c r="O30" s="3"/>
      <c r="R30" s="16"/>
      <c r="S30" s="3"/>
      <c r="T30" s="16"/>
      <c r="U30" s="3"/>
      <c r="V30" s="3"/>
      <c r="Y30" s="16"/>
      <c r="Z30" s="3"/>
      <c r="AA30" s="16"/>
      <c r="AB30" s="3"/>
      <c r="AC30" s="3"/>
      <c r="AF30" s="16"/>
      <c r="AG30" s="3"/>
      <c r="AH30" s="16"/>
    </row>
    <row r="31" spans="1:44" x14ac:dyDescent="0.25">
      <c r="C31" t="s">
        <v>0</v>
      </c>
      <c r="D31" s="16"/>
      <c r="E31" s="3"/>
      <c r="F31" s="32"/>
      <c r="G31" s="3"/>
      <c r="H31" s="3"/>
      <c r="I31" s="3"/>
      <c r="J31" t="s">
        <v>1</v>
      </c>
      <c r="L31" s="3"/>
      <c r="N31" s="3"/>
      <c r="O31" s="3"/>
      <c r="P31" s="3"/>
      <c r="Q31" t="s">
        <v>2</v>
      </c>
      <c r="R31" s="32"/>
      <c r="S31" s="3"/>
      <c r="T31" s="16"/>
      <c r="U31" s="3"/>
      <c r="V31" s="3"/>
      <c r="W31" s="3"/>
      <c r="X31" t="s">
        <v>3</v>
      </c>
      <c r="Z31" s="3"/>
      <c r="AB31" s="3"/>
      <c r="AC31" s="3"/>
      <c r="AE31" t="s">
        <v>4</v>
      </c>
      <c r="AL31" t="s">
        <v>28</v>
      </c>
      <c r="AN31" s="3"/>
      <c r="AP31" s="3"/>
      <c r="AQ31" s="3"/>
    </row>
    <row r="32" spans="1:44" ht="15.75" thickBot="1" x14ac:dyDescent="0.3">
      <c r="C32" t="s">
        <v>5</v>
      </c>
      <c r="E32" s="3"/>
      <c r="G32" s="3"/>
      <c r="H32" s="3"/>
      <c r="J32" t="s">
        <v>6</v>
      </c>
      <c r="L32" s="3"/>
      <c r="N32" s="3"/>
      <c r="O32" s="3"/>
      <c r="Q32" t="s">
        <v>7</v>
      </c>
      <c r="S32" s="3"/>
      <c r="U32" s="3"/>
      <c r="V32" s="3"/>
      <c r="X32" t="s">
        <v>8</v>
      </c>
      <c r="Z32" s="3"/>
      <c r="AB32" s="3"/>
      <c r="AC32" s="3"/>
      <c r="AE32" t="s">
        <v>9</v>
      </c>
      <c r="AG32" s="3"/>
      <c r="AI32" s="3"/>
      <c r="AJ32" s="3"/>
      <c r="AL32" t="s">
        <v>29</v>
      </c>
      <c r="AN32" s="3"/>
      <c r="AP32" s="3"/>
      <c r="AQ32" s="3"/>
    </row>
    <row r="33" spans="1:44" ht="15.75" thickBot="1" x14ac:dyDescent="0.3">
      <c r="A33" t="s">
        <v>10</v>
      </c>
      <c r="B33" s="21">
        <v>4</v>
      </c>
      <c r="C33" s="19" t="s">
        <v>11</v>
      </c>
      <c r="D33" s="19" t="s">
        <v>12</v>
      </c>
      <c r="E33" s="20" t="s">
        <v>13</v>
      </c>
      <c r="F33" s="19" t="s">
        <v>14</v>
      </c>
      <c r="G33" s="20" t="s">
        <v>13</v>
      </c>
      <c r="H33" s="25" t="s">
        <v>15</v>
      </c>
      <c r="J33" s="19" t="s">
        <v>11</v>
      </c>
      <c r="K33" s="19" t="s">
        <v>12</v>
      </c>
      <c r="L33" s="20" t="s">
        <v>13</v>
      </c>
      <c r="M33" s="19" t="s">
        <v>14</v>
      </c>
      <c r="N33" s="20" t="s">
        <v>13</v>
      </c>
      <c r="O33" s="20" t="s">
        <v>15</v>
      </c>
      <c r="Q33" s="2" t="s">
        <v>11</v>
      </c>
      <c r="R33" s="19" t="s">
        <v>12</v>
      </c>
      <c r="S33" s="184" t="s">
        <v>13</v>
      </c>
      <c r="T33" s="24" t="s">
        <v>14</v>
      </c>
      <c r="U33" s="25" t="s">
        <v>13</v>
      </c>
      <c r="V33" s="25" t="s">
        <v>15</v>
      </c>
      <c r="X33" s="19" t="s">
        <v>11</v>
      </c>
      <c r="Y33" s="19" t="s">
        <v>12</v>
      </c>
      <c r="Z33" s="20" t="s">
        <v>13</v>
      </c>
      <c r="AA33" s="19" t="s">
        <v>14</v>
      </c>
      <c r="AB33" s="20" t="s">
        <v>13</v>
      </c>
      <c r="AC33" s="20" t="s">
        <v>15</v>
      </c>
      <c r="AE33" s="19" t="s">
        <v>11</v>
      </c>
      <c r="AF33" s="24" t="s">
        <v>12</v>
      </c>
      <c r="AG33" s="25" t="s">
        <v>13</v>
      </c>
      <c r="AH33" s="24" t="s">
        <v>14</v>
      </c>
      <c r="AI33" s="20" t="s">
        <v>13</v>
      </c>
      <c r="AJ33" s="20" t="s">
        <v>15</v>
      </c>
      <c r="AL33" s="19" t="s">
        <v>11</v>
      </c>
      <c r="AM33" s="19" t="s">
        <v>12</v>
      </c>
      <c r="AN33" s="20" t="s">
        <v>13</v>
      </c>
      <c r="AO33" s="19" t="s">
        <v>14</v>
      </c>
      <c r="AP33" s="20" t="s">
        <v>13</v>
      </c>
      <c r="AQ33" s="20" t="s">
        <v>15</v>
      </c>
    </row>
    <row r="34" spans="1:44" ht="16.5" thickBot="1" x14ac:dyDescent="0.3">
      <c r="A34" t="s">
        <v>21</v>
      </c>
      <c r="B34" s="49">
        <v>42142</v>
      </c>
      <c r="C34" s="19">
        <v>1</v>
      </c>
      <c r="D34" s="145"/>
      <c r="E34" s="69"/>
      <c r="F34" s="151"/>
      <c r="G34" s="69"/>
      <c r="H34" s="152"/>
      <c r="I34" s="22"/>
      <c r="J34" s="19">
        <v>1</v>
      </c>
      <c r="K34" s="143"/>
      <c r="L34" s="69"/>
      <c r="M34" s="143"/>
      <c r="N34" s="69"/>
      <c r="O34" s="152"/>
      <c r="P34" s="22"/>
      <c r="Q34" s="19">
        <v>1</v>
      </c>
      <c r="R34" s="178"/>
      <c r="S34" s="69"/>
      <c r="T34" s="195"/>
      <c r="U34" s="69"/>
      <c r="V34" s="84"/>
      <c r="W34" s="22"/>
      <c r="X34" s="19">
        <v>1</v>
      </c>
      <c r="Y34" s="177"/>
      <c r="Z34" s="69"/>
      <c r="AA34" s="143"/>
      <c r="AB34" s="70"/>
      <c r="AC34" s="152"/>
      <c r="AD34" s="22"/>
      <c r="AE34" s="19">
        <v>1</v>
      </c>
      <c r="AF34" s="143"/>
      <c r="AG34" s="69"/>
      <c r="AH34" s="143"/>
      <c r="AI34" s="69"/>
      <c r="AJ34" s="152"/>
      <c r="AL34" s="19"/>
      <c r="AM34" s="32"/>
      <c r="AN34" s="69"/>
      <c r="AO34" s="173"/>
      <c r="AP34" s="70"/>
      <c r="AQ34" s="64"/>
      <c r="AR34" s="22"/>
    </row>
    <row r="35" spans="1:44" ht="16.5" thickBot="1" x14ac:dyDescent="0.3">
      <c r="C35" s="19">
        <v>2</v>
      </c>
      <c r="D35" s="146"/>
      <c r="E35" s="69"/>
      <c r="F35" s="147"/>
      <c r="G35" s="69"/>
      <c r="H35" s="152"/>
      <c r="I35" s="22"/>
      <c r="J35" s="19">
        <v>2</v>
      </c>
      <c r="K35" s="177"/>
      <c r="L35" s="69"/>
      <c r="M35" s="143"/>
      <c r="N35" s="69"/>
      <c r="O35" s="152"/>
      <c r="P35" s="22"/>
      <c r="Q35" s="19">
        <v>2</v>
      </c>
      <c r="R35" s="178"/>
      <c r="S35" s="69"/>
      <c r="T35" s="145"/>
      <c r="U35" s="69"/>
      <c r="V35" s="152"/>
      <c r="W35" s="22"/>
      <c r="X35" s="19">
        <v>2</v>
      </c>
      <c r="Y35" s="143"/>
      <c r="Z35" s="69"/>
      <c r="AA35" s="143"/>
      <c r="AB35" s="70"/>
      <c r="AC35" s="84"/>
      <c r="AD35" s="22"/>
      <c r="AE35" s="19">
        <v>2</v>
      </c>
      <c r="AF35" s="150"/>
      <c r="AG35" s="69"/>
      <c r="AH35" s="149"/>
      <c r="AI35" s="69"/>
      <c r="AJ35" s="153"/>
      <c r="AL35" s="19"/>
      <c r="AM35" s="32"/>
      <c r="AN35" s="69"/>
      <c r="AO35" s="173"/>
      <c r="AP35" s="70"/>
      <c r="AQ35" s="1"/>
      <c r="AR35" s="22"/>
    </row>
    <row r="36" spans="1:44" ht="16.5" thickBot="1" x14ac:dyDescent="0.3">
      <c r="C36" s="19">
        <v>3</v>
      </c>
      <c r="D36" s="145"/>
      <c r="E36" s="69"/>
      <c r="F36" s="178"/>
      <c r="G36" s="69"/>
      <c r="H36" s="152"/>
      <c r="I36" s="22"/>
      <c r="J36" s="19">
        <v>3</v>
      </c>
      <c r="K36" s="149"/>
      <c r="L36" s="69"/>
      <c r="M36" s="149"/>
      <c r="N36" s="21"/>
      <c r="O36" s="152"/>
      <c r="P36" s="22"/>
      <c r="Q36" s="19">
        <v>3</v>
      </c>
      <c r="R36" s="146"/>
      <c r="S36" s="69"/>
      <c r="T36" s="23"/>
      <c r="U36" s="69"/>
      <c r="V36" s="152"/>
      <c r="W36" s="22"/>
      <c r="X36" s="19">
        <v>3</v>
      </c>
      <c r="Y36" s="150"/>
      <c r="Z36" s="69"/>
      <c r="AA36" s="150"/>
      <c r="AB36" s="70"/>
      <c r="AC36" s="152"/>
      <c r="AD36" s="22"/>
      <c r="AE36" s="19">
        <v>3</v>
      </c>
      <c r="AF36" s="32"/>
      <c r="AG36" s="69"/>
      <c r="AH36" s="16"/>
      <c r="AI36" s="69"/>
      <c r="AJ36" s="153"/>
      <c r="AL36" s="19"/>
      <c r="AM36" s="32"/>
      <c r="AN36" s="69"/>
      <c r="AO36" s="16"/>
      <c r="AP36" s="69"/>
      <c r="AQ36" s="60"/>
      <c r="AR36" s="22"/>
    </row>
    <row r="37" spans="1:44" ht="16.5" thickBot="1" x14ac:dyDescent="0.3">
      <c r="C37" s="19">
        <v>4</v>
      </c>
      <c r="D37" s="149"/>
      <c r="E37" s="21"/>
      <c r="F37" s="149"/>
      <c r="G37" s="69"/>
      <c r="H37" s="153"/>
      <c r="I37" s="22"/>
      <c r="J37" s="19">
        <v>4</v>
      </c>
      <c r="K37" s="149"/>
      <c r="L37" s="69"/>
      <c r="M37" s="150"/>
      <c r="N37" s="69"/>
      <c r="O37" s="152"/>
      <c r="P37" s="22"/>
      <c r="Q37" s="19">
        <v>4</v>
      </c>
      <c r="R37" s="150"/>
      <c r="S37" s="69"/>
      <c r="T37" s="149"/>
      <c r="U37" s="70"/>
      <c r="V37" s="153"/>
      <c r="W37" s="22"/>
      <c r="X37" s="19">
        <v>4</v>
      </c>
      <c r="Y37" s="32"/>
      <c r="Z37" s="69"/>
      <c r="AA37" s="16"/>
      <c r="AB37" s="70"/>
      <c r="AC37" s="153"/>
      <c r="AD37" s="22"/>
      <c r="AE37" s="19">
        <v>4</v>
      </c>
      <c r="AF37" s="16"/>
      <c r="AG37" s="71"/>
      <c r="AH37" s="32"/>
      <c r="AI37" s="69"/>
      <c r="AJ37" s="153"/>
      <c r="AL37" s="19"/>
      <c r="AM37" s="32"/>
      <c r="AN37" s="69"/>
      <c r="AO37" s="172"/>
      <c r="AP37" s="69"/>
      <c r="AQ37" s="76"/>
      <c r="AR37" s="22"/>
    </row>
    <row r="38" spans="1:44" ht="16.5" thickBot="1" x14ac:dyDescent="0.3">
      <c r="C38" s="19">
        <v>5</v>
      </c>
      <c r="D38" s="16"/>
      <c r="E38" s="21"/>
      <c r="F38" s="16"/>
      <c r="G38" s="69"/>
      <c r="H38" s="153"/>
      <c r="I38" s="22"/>
      <c r="J38" s="19">
        <v>5</v>
      </c>
      <c r="K38" s="2"/>
      <c r="L38" s="21"/>
      <c r="M38" s="120"/>
      <c r="N38" s="21"/>
      <c r="O38" s="185"/>
      <c r="P38" s="22"/>
      <c r="Q38" s="19">
        <v>5</v>
      </c>
      <c r="R38" s="26"/>
      <c r="S38" s="27"/>
      <c r="T38" s="26"/>
      <c r="U38" s="27"/>
      <c r="V38" s="84"/>
      <c r="W38" s="22"/>
      <c r="X38" s="19">
        <v>5</v>
      </c>
      <c r="Y38" s="2"/>
      <c r="Z38" s="21"/>
      <c r="AA38" s="120"/>
      <c r="AB38" s="47"/>
      <c r="AC38" s="185"/>
      <c r="AD38" s="22"/>
      <c r="AE38" s="19">
        <v>5</v>
      </c>
      <c r="AF38" s="2"/>
      <c r="AG38" s="21"/>
      <c r="AH38" s="120"/>
      <c r="AI38" s="130"/>
      <c r="AJ38" s="185"/>
      <c r="AL38" s="19"/>
      <c r="AM38" s="19"/>
      <c r="AN38" s="21"/>
      <c r="AO38" s="19"/>
      <c r="AP38" s="21"/>
      <c r="AQ38" s="19"/>
      <c r="AR38" s="22"/>
    </row>
    <row r="39" spans="1:44" ht="15.75" x14ac:dyDescent="0.25">
      <c r="C39" t="s">
        <v>0</v>
      </c>
      <c r="E39" s="3"/>
      <c r="G39" s="3"/>
      <c r="H39" s="3"/>
      <c r="I39" s="3"/>
      <c r="J39" t="s">
        <v>1</v>
      </c>
      <c r="L39" s="3"/>
      <c r="N39" s="3"/>
      <c r="O39" s="3"/>
      <c r="P39" s="3"/>
      <c r="Q39" t="s">
        <v>2</v>
      </c>
      <c r="R39" s="16"/>
      <c r="S39" s="154"/>
      <c r="T39" s="16"/>
      <c r="U39" s="3"/>
      <c r="V39" s="3"/>
      <c r="W39" s="3"/>
      <c r="X39" t="s">
        <v>3</v>
      </c>
      <c r="Z39" s="3"/>
      <c r="AB39" s="3"/>
      <c r="AC39" s="3"/>
      <c r="AE39" t="s">
        <v>4</v>
      </c>
      <c r="AL39" t="s">
        <v>28</v>
      </c>
      <c r="AN39" s="3"/>
      <c r="AP39" s="3"/>
      <c r="AQ39" s="3"/>
    </row>
    <row r="40" spans="1:44" ht="19.5" thickBot="1" x14ac:dyDescent="0.35">
      <c r="C40" t="s">
        <v>5</v>
      </c>
      <c r="D40" t="s">
        <v>82</v>
      </c>
      <c r="E40" s="3"/>
      <c r="G40" s="3"/>
      <c r="H40" s="3"/>
      <c r="J40" t="s">
        <v>6</v>
      </c>
      <c r="K40" t="s">
        <v>25</v>
      </c>
      <c r="L40" s="3"/>
      <c r="N40" s="3"/>
      <c r="O40" s="3" t="s">
        <v>23</v>
      </c>
      <c r="Q40" t="s">
        <v>7</v>
      </c>
      <c r="R40" t="s">
        <v>27</v>
      </c>
      <c r="S40" s="3"/>
      <c r="T40" t="s">
        <v>25</v>
      </c>
      <c r="U40" s="3"/>
      <c r="V40" s="3"/>
      <c r="X40" t="s">
        <v>8</v>
      </c>
      <c r="Y40" t="s">
        <v>63</v>
      </c>
      <c r="Z40" s="3"/>
      <c r="AB40" s="3"/>
      <c r="AC40" s="3"/>
      <c r="AE40" t="s">
        <v>9</v>
      </c>
      <c r="AF40" t="s">
        <v>27</v>
      </c>
      <c r="AG40" s="3"/>
      <c r="AH40" t="s">
        <v>25</v>
      </c>
      <c r="AI40" s="3"/>
      <c r="AJ40" s="3"/>
      <c r="AL40" t="s">
        <v>29</v>
      </c>
      <c r="AM40" t="s">
        <v>30</v>
      </c>
      <c r="AN40" s="3"/>
      <c r="AO40" s="75" t="s">
        <v>62</v>
      </c>
      <c r="AP40" s="3"/>
      <c r="AQ40" s="3"/>
    </row>
    <row r="41" spans="1:44" ht="15.75" thickBot="1" x14ac:dyDescent="0.3">
      <c r="A41" t="s">
        <v>10</v>
      </c>
      <c r="B41" s="21">
        <f>B33+1</f>
        <v>5</v>
      </c>
      <c r="C41" s="19" t="s">
        <v>11</v>
      </c>
      <c r="D41" s="19" t="s">
        <v>12</v>
      </c>
      <c r="E41" s="20" t="s">
        <v>13</v>
      </c>
      <c r="F41" s="19" t="s">
        <v>14</v>
      </c>
      <c r="G41" s="20" t="s">
        <v>13</v>
      </c>
      <c r="H41" s="20" t="s">
        <v>15</v>
      </c>
      <c r="J41" s="19" t="s">
        <v>11</v>
      </c>
      <c r="K41" s="19" t="s">
        <v>12</v>
      </c>
      <c r="L41" s="20" t="s">
        <v>13</v>
      </c>
      <c r="M41" s="19" t="s">
        <v>14</v>
      </c>
      <c r="N41" s="20" t="s">
        <v>13</v>
      </c>
      <c r="O41" s="20" t="s">
        <v>15</v>
      </c>
      <c r="Q41" s="19" t="s">
        <v>11</v>
      </c>
      <c r="R41" s="19" t="s">
        <v>12</v>
      </c>
      <c r="S41" s="20" t="s">
        <v>13</v>
      </c>
      <c r="T41" s="19" t="s">
        <v>14</v>
      </c>
      <c r="U41" s="20" t="s">
        <v>13</v>
      </c>
      <c r="V41" s="20" t="s">
        <v>15</v>
      </c>
      <c r="X41" s="19" t="s">
        <v>11</v>
      </c>
      <c r="Y41" s="19" t="s">
        <v>12</v>
      </c>
      <c r="Z41" s="20" t="s">
        <v>13</v>
      </c>
      <c r="AA41" s="19" t="s">
        <v>14</v>
      </c>
      <c r="AB41" s="20" t="s">
        <v>13</v>
      </c>
      <c r="AC41" s="20" t="s">
        <v>15</v>
      </c>
      <c r="AE41" s="19" t="s">
        <v>11</v>
      </c>
      <c r="AF41" s="24" t="s">
        <v>12</v>
      </c>
      <c r="AG41" s="25" t="s">
        <v>13</v>
      </c>
      <c r="AH41" s="24" t="s">
        <v>14</v>
      </c>
      <c r="AI41" s="20" t="s">
        <v>13</v>
      </c>
      <c r="AJ41" s="20" t="s">
        <v>15</v>
      </c>
      <c r="AL41" s="19" t="s">
        <v>11</v>
      </c>
      <c r="AM41" s="19" t="s">
        <v>12</v>
      </c>
      <c r="AN41" s="20" t="s">
        <v>13</v>
      </c>
      <c r="AO41" s="19" t="s">
        <v>14</v>
      </c>
      <c r="AP41" s="20" t="s">
        <v>13</v>
      </c>
      <c r="AQ41" s="20" t="s">
        <v>15</v>
      </c>
    </row>
    <row r="42" spans="1:44" ht="15.75" thickBot="1" x14ac:dyDescent="0.3">
      <c r="A42" t="s">
        <v>21</v>
      </c>
      <c r="B42" s="49">
        <f>B34+7</f>
        <v>42149</v>
      </c>
      <c r="C42" s="19">
        <v>1</v>
      </c>
      <c r="D42" s="191"/>
      <c r="E42" s="21"/>
      <c r="F42" s="192"/>
      <c r="G42" s="21"/>
      <c r="H42" s="19"/>
      <c r="I42" s="22"/>
      <c r="J42" s="19">
        <v>1</v>
      </c>
      <c r="K42" s="155"/>
      <c r="L42" s="198"/>
      <c r="M42" s="155"/>
      <c r="N42" s="21"/>
      <c r="O42" s="19"/>
      <c r="P42" s="22"/>
      <c r="Q42" s="19">
        <v>1</v>
      </c>
      <c r="R42" s="191"/>
      <c r="S42" s="21"/>
      <c r="T42" s="191"/>
      <c r="U42" s="21"/>
      <c r="V42" s="1"/>
      <c r="W42" s="22"/>
      <c r="X42" s="19">
        <v>1</v>
      </c>
      <c r="Y42" s="155"/>
      <c r="Z42" s="198"/>
      <c r="AA42" s="155"/>
      <c r="AB42" s="21"/>
      <c r="AC42" s="152"/>
      <c r="AD42" s="22"/>
      <c r="AE42" s="19">
        <v>1</v>
      </c>
      <c r="AF42" s="166"/>
      <c r="AG42" s="21"/>
      <c r="AH42" s="166"/>
      <c r="AI42" s="21"/>
      <c r="AJ42" s="152"/>
      <c r="AK42" s="22"/>
      <c r="AL42" s="19">
        <v>1</v>
      </c>
      <c r="AN42" s="21"/>
      <c r="AP42" s="21"/>
      <c r="AQ42" s="26"/>
      <c r="AR42" s="22"/>
    </row>
    <row r="43" spans="1:44" ht="15.75" thickBot="1" x14ac:dyDescent="0.3">
      <c r="C43" s="19">
        <v>2</v>
      </c>
      <c r="D43" s="187"/>
      <c r="E43" s="21"/>
      <c r="F43" s="187"/>
      <c r="G43" s="21"/>
      <c r="H43" s="19"/>
      <c r="I43" s="22"/>
      <c r="J43" s="19">
        <v>2</v>
      </c>
      <c r="K43" s="155"/>
      <c r="L43" s="198"/>
      <c r="M43" s="155"/>
      <c r="N43" s="21"/>
      <c r="O43" s="19"/>
      <c r="P43" s="22"/>
      <c r="Q43" s="19">
        <v>2</v>
      </c>
      <c r="R43" s="187"/>
      <c r="S43" s="21"/>
      <c r="T43" s="187"/>
      <c r="U43" s="21"/>
      <c r="V43" s="1"/>
      <c r="W43" s="22"/>
      <c r="X43" s="19">
        <v>2</v>
      </c>
      <c r="Y43" s="155"/>
      <c r="Z43" s="198"/>
      <c r="AA43" s="155"/>
      <c r="AB43" s="21"/>
      <c r="AC43" s="152"/>
      <c r="AD43" s="22"/>
      <c r="AE43" s="19">
        <v>2</v>
      </c>
      <c r="AF43" s="187"/>
      <c r="AG43" s="21"/>
      <c r="AH43" s="187"/>
      <c r="AI43" s="21"/>
      <c r="AJ43" s="152"/>
      <c r="AK43" s="22"/>
      <c r="AL43" s="19">
        <v>2</v>
      </c>
      <c r="AM43" s="149"/>
      <c r="AN43" s="47"/>
      <c r="AO43" s="149"/>
      <c r="AP43" s="21"/>
      <c r="AQ43" s="26"/>
      <c r="AR43" s="22"/>
    </row>
    <row r="44" spans="1:44" ht="15.75" thickBot="1" x14ac:dyDescent="0.3">
      <c r="C44" s="19">
        <v>3</v>
      </c>
      <c r="D44" s="167"/>
      <c r="E44" s="21"/>
      <c r="F44" s="167"/>
      <c r="G44" s="21"/>
      <c r="H44" s="84"/>
      <c r="I44" s="22"/>
      <c r="J44" s="19">
        <v>3</v>
      </c>
      <c r="K44" s="155"/>
      <c r="L44" s="198"/>
      <c r="M44" s="155"/>
      <c r="N44" s="21"/>
      <c r="O44" s="84"/>
      <c r="P44" s="22"/>
      <c r="Q44" s="19">
        <v>3</v>
      </c>
      <c r="R44" s="167"/>
      <c r="S44" s="21"/>
      <c r="T44" s="189"/>
      <c r="U44" s="21"/>
      <c r="V44" s="152"/>
      <c r="W44" s="22"/>
      <c r="X44" s="19">
        <v>3</v>
      </c>
      <c r="Y44" s="155"/>
      <c r="Z44" s="198"/>
      <c r="AA44" s="155"/>
      <c r="AB44" s="21"/>
      <c r="AC44" s="24"/>
      <c r="AD44" s="22"/>
      <c r="AE44" s="19">
        <v>3</v>
      </c>
      <c r="AF44" s="145"/>
      <c r="AG44" s="21"/>
      <c r="AH44" s="147"/>
      <c r="AI44" s="21"/>
      <c r="AJ44" s="152"/>
      <c r="AK44" s="22"/>
      <c r="AL44" s="19">
        <v>3</v>
      </c>
      <c r="AM44" s="149"/>
      <c r="AN44" s="47"/>
      <c r="AO44" s="149"/>
      <c r="AP44" s="21"/>
      <c r="AQ44" s="19"/>
      <c r="AR44" s="22"/>
    </row>
    <row r="45" spans="1:44" ht="15.75" thickBot="1" x14ac:dyDescent="0.3">
      <c r="C45" s="19">
        <v>4</v>
      </c>
      <c r="D45" s="166"/>
      <c r="E45" s="21"/>
      <c r="F45" s="166"/>
      <c r="G45" s="21"/>
      <c r="H45" s="84"/>
      <c r="I45" s="22"/>
      <c r="J45" s="19">
        <v>4</v>
      </c>
      <c r="K45" s="199"/>
      <c r="L45" s="200"/>
      <c r="M45" s="199"/>
      <c r="N45" s="21"/>
      <c r="O45" s="19"/>
      <c r="P45" s="22"/>
      <c r="Q45" s="19">
        <v>4</v>
      </c>
      <c r="R45" s="167"/>
      <c r="S45" s="21"/>
      <c r="T45" s="167"/>
      <c r="U45" s="21"/>
      <c r="V45" s="152"/>
      <c r="W45" s="22"/>
      <c r="X45" s="19">
        <v>4</v>
      </c>
      <c r="Y45" s="199"/>
      <c r="Z45" s="200"/>
      <c r="AA45" s="199"/>
      <c r="AB45" s="21"/>
      <c r="AC45" s="19"/>
      <c r="AD45" s="22"/>
      <c r="AE45" s="19">
        <v>4</v>
      </c>
      <c r="AF45" s="194"/>
      <c r="AG45" s="21"/>
      <c r="AH45" s="143"/>
      <c r="AI45" s="21"/>
      <c r="AJ45" s="84"/>
      <c r="AK45" s="22"/>
      <c r="AL45" s="19">
        <v>4</v>
      </c>
      <c r="AM45" s="151"/>
      <c r="AN45" s="47"/>
      <c r="AO45" s="145"/>
      <c r="AP45" s="21"/>
      <c r="AQ45" s="1"/>
      <c r="AR45" s="22"/>
    </row>
    <row r="46" spans="1:44" ht="15.75" thickBot="1" x14ac:dyDescent="0.3">
      <c r="C46" s="19">
        <v>5</v>
      </c>
      <c r="D46" s="149"/>
      <c r="E46" s="47"/>
      <c r="F46" s="149"/>
      <c r="G46" s="21"/>
      <c r="H46" s="19"/>
      <c r="I46" s="22" t="s">
        <v>30</v>
      </c>
      <c r="J46" s="19"/>
      <c r="K46" s="60"/>
      <c r="L46" s="21"/>
      <c r="M46" s="19"/>
      <c r="N46" s="21"/>
      <c r="O46" s="84"/>
      <c r="P46" s="22"/>
      <c r="Q46" s="19">
        <v>5</v>
      </c>
      <c r="R46" s="143"/>
      <c r="S46" s="21"/>
      <c r="T46" s="143"/>
      <c r="U46" s="21"/>
      <c r="V46" s="152"/>
      <c r="W46" s="22"/>
      <c r="X46" s="19"/>
      <c r="Z46" s="21"/>
      <c r="AB46" s="50"/>
      <c r="AC46" s="84"/>
      <c r="AD46" s="22"/>
      <c r="AE46" s="19">
        <v>5</v>
      </c>
      <c r="AF46" s="32"/>
      <c r="AG46" s="21"/>
      <c r="AH46" s="16"/>
      <c r="AI46" s="21"/>
      <c r="AJ46" s="77"/>
      <c r="AK46" s="22"/>
      <c r="AL46" s="19"/>
      <c r="AN46" s="21"/>
      <c r="AP46" s="21"/>
      <c r="AQ46" s="19"/>
      <c r="AR46" s="22"/>
    </row>
    <row r="47" spans="1:44" ht="15.75" thickBot="1" x14ac:dyDescent="0.3">
      <c r="C47" s="19">
        <v>6</v>
      </c>
      <c r="D47" s="1"/>
      <c r="E47" s="21"/>
      <c r="F47" s="1"/>
      <c r="G47" s="21"/>
      <c r="H47" s="1"/>
      <c r="I47" s="22"/>
      <c r="J47" s="19"/>
      <c r="K47" s="1"/>
      <c r="L47" s="21"/>
      <c r="M47" s="1"/>
      <c r="N47" s="58"/>
      <c r="O47" s="1"/>
      <c r="P47" s="22"/>
      <c r="Q47" s="19"/>
      <c r="R47" s="1"/>
      <c r="S47" s="21"/>
      <c r="T47" s="1"/>
      <c r="U47" s="21"/>
      <c r="V47" s="1"/>
      <c r="W47" s="22"/>
      <c r="X47" s="19"/>
      <c r="Y47" s="1"/>
      <c r="Z47" s="21"/>
      <c r="AA47" s="1"/>
      <c r="AB47" s="21"/>
      <c r="AC47" s="1"/>
      <c r="AD47" s="22"/>
      <c r="AE47" s="19"/>
      <c r="AF47" s="2"/>
      <c r="AG47" s="115"/>
      <c r="AH47" s="120"/>
      <c r="AI47" s="21"/>
      <c r="AJ47" s="134"/>
      <c r="AK47" s="22"/>
      <c r="AL47" s="19"/>
      <c r="AM47" s="19"/>
      <c r="AN47" s="21"/>
      <c r="AO47" s="19"/>
      <c r="AP47" s="21"/>
      <c r="AQ47" s="19"/>
      <c r="AR47" s="22"/>
    </row>
    <row r="48" spans="1:44" x14ac:dyDescent="0.25">
      <c r="E48" s="3"/>
      <c r="G48" s="3"/>
      <c r="H48" s="3"/>
      <c r="L48" s="3"/>
      <c r="N48" s="3"/>
      <c r="O48" s="3"/>
      <c r="S48" s="3"/>
      <c r="U48" s="3"/>
      <c r="V48" s="3"/>
      <c r="Z48" s="3"/>
      <c r="AB48" s="3"/>
      <c r="AC48" s="3"/>
    </row>
    <row r="49" spans="1:44" x14ac:dyDescent="0.25">
      <c r="L49" s="3"/>
      <c r="N49" s="3"/>
      <c r="O49" s="3"/>
      <c r="S49" s="3"/>
      <c r="U49" s="3"/>
      <c r="V49" s="3"/>
      <c r="Z49" s="3"/>
      <c r="AB49" s="3"/>
      <c r="AC49" s="3"/>
    </row>
    <row r="50" spans="1:44" x14ac:dyDescent="0.25">
      <c r="C50" t="s">
        <v>0</v>
      </c>
      <c r="E50" s="3"/>
      <c r="G50" s="3"/>
      <c r="H50" s="3"/>
      <c r="I50" s="3"/>
      <c r="J50" t="s">
        <v>1</v>
      </c>
      <c r="L50" s="3"/>
      <c r="N50" s="3"/>
      <c r="O50" s="3"/>
      <c r="P50" s="3"/>
      <c r="Q50" t="s">
        <v>2</v>
      </c>
      <c r="S50" s="3"/>
      <c r="U50" s="3"/>
      <c r="V50" s="3"/>
      <c r="W50" s="3"/>
      <c r="X50" t="s">
        <v>3</v>
      </c>
      <c r="Z50" s="3"/>
      <c r="AB50" s="3"/>
      <c r="AC50" s="3"/>
      <c r="AE50" t="s">
        <v>4</v>
      </c>
      <c r="AL50" t="s">
        <v>28</v>
      </c>
      <c r="AN50" s="3"/>
      <c r="AP50" s="3"/>
      <c r="AQ50" s="3"/>
    </row>
    <row r="51" spans="1:44" ht="15.75" thickBot="1" x14ac:dyDescent="0.3">
      <c r="C51" t="s">
        <v>5</v>
      </c>
      <c r="D51" t="s">
        <v>82</v>
      </c>
      <c r="E51" s="3"/>
      <c r="G51" s="3"/>
      <c r="H51" s="3"/>
      <c r="J51" t="s">
        <v>6</v>
      </c>
      <c r="K51" t="s">
        <v>25</v>
      </c>
      <c r="L51" s="3"/>
      <c r="N51" s="3"/>
      <c r="O51" s="3" t="s">
        <v>26</v>
      </c>
      <c r="Q51" t="s">
        <v>7</v>
      </c>
      <c r="R51" t="s">
        <v>27</v>
      </c>
      <c r="S51" s="3"/>
      <c r="U51" s="3"/>
      <c r="V51" s="3"/>
      <c r="X51" t="s">
        <v>8</v>
      </c>
      <c r="Y51" t="s">
        <v>24</v>
      </c>
      <c r="Z51" s="3"/>
      <c r="AB51" s="3"/>
      <c r="AC51" s="3"/>
      <c r="AE51" t="s">
        <v>9</v>
      </c>
      <c r="AF51" t="s">
        <v>27</v>
      </c>
      <c r="AG51" s="3"/>
      <c r="AI51" s="3"/>
      <c r="AJ51" s="3"/>
      <c r="AL51" t="s">
        <v>29</v>
      </c>
      <c r="AM51" t="s">
        <v>83</v>
      </c>
      <c r="AN51" s="3"/>
      <c r="AP51" s="3"/>
      <c r="AQ51" s="3"/>
    </row>
    <row r="52" spans="1:44" ht="15.75" thickBot="1" x14ac:dyDescent="0.3">
      <c r="A52" t="s">
        <v>10</v>
      </c>
      <c r="B52" s="21">
        <f>B41+1</f>
        <v>6</v>
      </c>
      <c r="C52" s="19" t="s">
        <v>11</v>
      </c>
      <c r="D52" s="19" t="s">
        <v>12</v>
      </c>
      <c r="E52" s="20" t="s">
        <v>13</v>
      </c>
      <c r="F52" s="19" t="s">
        <v>14</v>
      </c>
      <c r="G52" s="20"/>
      <c r="H52" s="20" t="s">
        <v>15</v>
      </c>
      <c r="J52" s="19" t="s">
        <v>11</v>
      </c>
      <c r="K52" s="19" t="s">
        <v>12</v>
      </c>
      <c r="L52" s="20" t="s">
        <v>13</v>
      </c>
      <c r="M52" s="19" t="s">
        <v>14</v>
      </c>
      <c r="N52" s="20" t="s">
        <v>13</v>
      </c>
      <c r="O52" s="20" t="s">
        <v>15</v>
      </c>
      <c r="Q52" s="19" t="s">
        <v>11</v>
      </c>
      <c r="R52" s="24" t="s">
        <v>12</v>
      </c>
      <c r="S52" s="25" t="s">
        <v>13</v>
      </c>
      <c r="T52" s="24" t="s">
        <v>14</v>
      </c>
      <c r="U52" s="20" t="s">
        <v>13</v>
      </c>
      <c r="V52" s="20" t="s">
        <v>15</v>
      </c>
      <c r="X52" s="19" t="s">
        <v>11</v>
      </c>
      <c r="Y52" s="19" t="s">
        <v>12</v>
      </c>
      <c r="Z52" s="20" t="s">
        <v>13</v>
      </c>
      <c r="AA52" s="19" t="s">
        <v>14</v>
      </c>
      <c r="AB52" s="20" t="s">
        <v>13</v>
      </c>
      <c r="AC52" s="20" t="s">
        <v>15</v>
      </c>
      <c r="AE52" s="19" t="s">
        <v>11</v>
      </c>
      <c r="AF52" s="19" t="s">
        <v>12</v>
      </c>
      <c r="AG52" s="20" t="s">
        <v>13</v>
      </c>
      <c r="AH52" s="19" t="s">
        <v>14</v>
      </c>
      <c r="AI52" s="20" t="s">
        <v>13</v>
      </c>
      <c r="AJ52" s="20" t="s">
        <v>15</v>
      </c>
      <c r="AL52" s="19" t="s">
        <v>11</v>
      </c>
      <c r="AM52" s="19" t="s">
        <v>12</v>
      </c>
      <c r="AN52" s="20" t="s">
        <v>13</v>
      </c>
      <c r="AO52" s="19" t="s">
        <v>14</v>
      </c>
      <c r="AP52" s="20" t="s">
        <v>13</v>
      </c>
      <c r="AQ52" s="20" t="s">
        <v>15</v>
      </c>
    </row>
    <row r="53" spans="1:44" ht="15.75" thickBot="1" x14ac:dyDescent="0.3">
      <c r="A53" t="s">
        <v>21</v>
      </c>
      <c r="B53" s="49">
        <f>B42+7</f>
        <v>42156</v>
      </c>
      <c r="C53" s="19">
        <v>1</v>
      </c>
      <c r="D53" s="191"/>
      <c r="E53" s="21"/>
      <c r="F53" s="191"/>
      <c r="G53" s="21"/>
      <c r="H53" s="84"/>
      <c r="J53" s="19">
        <v>1</v>
      </c>
      <c r="K53" s="155"/>
      <c r="L53" s="198"/>
      <c r="M53" s="155"/>
      <c r="N53" s="21"/>
      <c r="O53" s="208"/>
      <c r="P53" s="22"/>
      <c r="Q53" s="19">
        <v>1</v>
      </c>
      <c r="R53" s="187"/>
      <c r="S53" s="21"/>
      <c r="T53" s="187"/>
      <c r="U53" s="21"/>
      <c r="V53" s="219"/>
      <c r="X53" s="19">
        <v>1</v>
      </c>
      <c r="Y53" s="149"/>
      <c r="Z53" s="21"/>
      <c r="AA53" s="149"/>
      <c r="AB53" s="21"/>
      <c r="AC53" s="19"/>
      <c r="AD53" t="s">
        <v>30</v>
      </c>
      <c r="AE53" s="19">
        <v>1</v>
      </c>
      <c r="AF53" s="191"/>
      <c r="AG53" s="21"/>
      <c r="AH53" s="192"/>
      <c r="AI53" s="21"/>
      <c r="AJ53" s="1"/>
      <c r="AL53" s="19">
        <v>1</v>
      </c>
      <c r="AN53" s="21"/>
      <c r="AO53" s="32"/>
      <c r="AP53" s="21"/>
      <c r="AQ53" s="77"/>
    </row>
    <row r="54" spans="1:44" ht="15.75" thickBot="1" x14ac:dyDescent="0.3">
      <c r="C54" s="19">
        <v>2</v>
      </c>
      <c r="D54" s="187"/>
      <c r="E54" s="21"/>
      <c r="F54" s="187"/>
      <c r="G54" s="21"/>
      <c r="H54" s="1"/>
      <c r="J54" s="19">
        <v>2</v>
      </c>
      <c r="K54" s="155"/>
      <c r="L54" s="198"/>
      <c r="M54" s="155"/>
      <c r="N54" s="21"/>
      <c r="O54" s="84"/>
      <c r="P54" s="22"/>
      <c r="Q54" s="19">
        <v>2</v>
      </c>
      <c r="R54" s="167"/>
      <c r="S54" s="27"/>
      <c r="T54" s="167"/>
      <c r="U54" s="21"/>
      <c r="V54" s="57"/>
      <c r="X54" s="19">
        <v>2</v>
      </c>
      <c r="Y54" s="155"/>
      <c r="Z54" s="198"/>
      <c r="AA54" s="155"/>
      <c r="AB54" s="21"/>
      <c r="AC54" s="19"/>
      <c r="AE54" s="19">
        <v>2</v>
      </c>
      <c r="AF54" s="187"/>
      <c r="AG54" s="21"/>
      <c r="AH54" s="187"/>
      <c r="AI54" s="21"/>
      <c r="AJ54" s="84"/>
      <c r="AL54" s="2">
        <v>2</v>
      </c>
      <c r="AM54" s="151"/>
      <c r="AN54" s="21"/>
      <c r="AO54" s="147"/>
      <c r="AP54" s="21"/>
      <c r="AQ54" s="77"/>
    </row>
    <row r="55" spans="1:44" ht="15.75" thickBot="1" x14ac:dyDescent="0.3">
      <c r="C55" s="19">
        <v>3</v>
      </c>
      <c r="D55" s="167"/>
      <c r="E55" s="21"/>
      <c r="F55" s="167"/>
      <c r="G55" s="21"/>
      <c r="H55" s="152"/>
      <c r="J55" s="19">
        <v>3</v>
      </c>
      <c r="K55" s="155"/>
      <c r="L55" s="198"/>
      <c r="M55" s="155"/>
      <c r="N55" s="21"/>
      <c r="O55" s="1"/>
      <c r="P55" s="22"/>
      <c r="Q55" s="19">
        <v>3</v>
      </c>
      <c r="R55" s="166"/>
      <c r="S55" s="21"/>
      <c r="T55" s="166"/>
      <c r="U55" s="21"/>
      <c r="V55" s="152"/>
      <c r="X55" s="19">
        <v>3</v>
      </c>
      <c r="Y55" s="155"/>
      <c r="Z55" s="198"/>
      <c r="AA55" s="155"/>
      <c r="AB55" s="21"/>
      <c r="AC55" s="84"/>
      <c r="AE55" s="19">
        <v>3</v>
      </c>
      <c r="AF55" s="209"/>
      <c r="AG55" s="21"/>
      <c r="AH55" s="167"/>
      <c r="AI55" s="21"/>
      <c r="AJ55" s="32"/>
      <c r="AL55" s="2">
        <v>3</v>
      </c>
      <c r="AM55" s="212"/>
      <c r="AN55" s="213"/>
      <c r="AO55" s="212"/>
      <c r="AP55" s="21"/>
      <c r="AQ55" s="214"/>
    </row>
    <row r="56" spans="1:44" ht="15.75" thickBot="1" x14ac:dyDescent="0.3">
      <c r="C56" s="19">
        <v>4</v>
      </c>
      <c r="D56" s="166"/>
      <c r="E56" s="27"/>
      <c r="F56" s="166"/>
      <c r="G56" s="21"/>
      <c r="H56" s="19"/>
      <c r="J56" s="19">
        <v>4</v>
      </c>
      <c r="K56" s="199"/>
      <c r="L56" s="200"/>
      <c r="M56" s="199"/>
      <c r="N56" s="21"/>
      <c r="O56" s="152"/>
      <c r="P56" s="22"/>
      <c r="Q56" s="19">
        <v>4</v>
      </c>
      <c r="R56" s="145"/>
      <c r="S56" s="21"/>
      <c r="T56" s="146"/>
      <c r="U56" s="21"/>
      <c r="V56" s="152"/>
      <c r="X56" s="19">
        <v>4</v>
      </c>
      <c r="Y56" s="155"/>
      <c r="Z56" s="198"/>
      <c r="AA56" s="155"/>
      <c r="AB56" s="21"/>
      <c r="AC56" s="1"/>
      <c r="AE56" s="19">
        <v>4</v>
      </c>
      <c r="AF56" s="143"/>
      <c r="AG56" s="21"/>
      <c r="AH56" s="143"/>
      <c r="AI56" s="21"/>
      <c r="AJ56" s="1"/>
      <c r="AL56" s="2">
        <v>4</v>
      </c>
      <c r="AM56" s="186"/>
      <c r="AN56" s="21"/>
      <c r="AO56" s="186"/>
      <c r="AP56" s="21"/>
      <c r="AQ56" s="57"/>
    </row>
    <row r="57" spans="1:44" ht="15.75" thickBot="1" x14ac:dyDescent="0.3">
      <c r="C57" s="19">
        <v>5</v>
      </c>
      <c r="D57" s="145"/>
      <c r="E57" s="21"/>
      <c r="F57" s="146"/>
      <c r="G57" s="21"/>
      <c r="H57" s="152"/>
      <c r="I57" t="s">
        <v>30</v>
      </c>
      <c r="J57" s="19"/>
      <c r="L57" s="21"/>
      <c r="N57" s="21"/>
      <c r="O57" s="19"/>
      <c r="P57" s="22"/>
      <c r="Q57" s="19">
        <v>5</v>
      </c>
      <c r="R57" s="149"/>
      <c r="S57" s="21"/>
      <c r="T57" s="149"/>
      <c r="U57" s="21"/>
      <c r="V57" s="77"/>
      <c r="X57" s="19">
        <v>5</v>
      </c>
      <c r="Y57" s="199"/>
      <c r="Z57" s="202"/>
      <c r="AA57" s="199"/>
      <c r="AB57" s="21"/>
      <c r="AC57" s="153"/>
      <c r="AE57" s="19">
        <v>5</v>
      </c>
      <c r="AF57" s="149"/>
      <c r="AG57" s="48"/>
      <c r="AH57" s="149"/>
      <c r="AI57" s="21"/>
      <c r="AJ57" s="57"/>
      <c r="AL57" s="2">
        <v>5</v>
      </c>
      <c r="AM57" s="186"/>
      <c r="AN57" s="21"/>
      <c r="AO57" s="193"/>
      <c r="AP57" s="21"/>
      <c r="AQ57" s="135"/>
    </row>
    <row r="58" spans="1:44" ht="15.75" thickBot="1" x14ac:dyDescent="0.3">
      <c r="C58" s="19">
        <v>6</v>
      </c>
      <c r="D58" s="1"/>
      <c r="E58" s="21"/>
      <c r="F58" s="1"/>
      <c r="G58" s="21"/>
      <c r="H58" s="1"/>
      <c r="I58" s="22"/>
      <c r="J58" s="19">
        <v>6</v>
      </c>
      <c r="K58" s="1"/>
      <c r="L58" s="21"/>
      <c r="M58" s="1"/>
      <c r="N58" s="21"/>
      <c r="O58" s="1"/>
      <c r="P58" s="22"/>
      <c r="Q58" s="19">
        <v>6</v>
      </c>
      <c r="R58" s="16"/>
      <c r="S58" s="21"/>
      <c r="T58" s="16"/>
      <c r="U58" s="21"/>
      <c r="V58" s="152"/>
      <c r="W58" s="22"/>
      <c r="X58" s="19">
        <v>6</v>
      </c>
      <c r="Y58" s="2"/>
      <c r="Z58" s="58"/>
      <c r="AA58" s="120"/>
      <c r="AB58" s="21"/>
      <c r="AC58" s="1"/>
      <c r="AD58" s="22"/>
      <c r="AE58" s="19">
        <v>6</v>
      </c>
      <c r="AF58" s="19"/>
      <c r="AG58" s="21"/>
      <c r="AH58" s="19"/>
      <c r="AI58" s="21"/>
      <c r="AJ58" s="19"/>
      <c r="AK58" s="22"/>
      <c r="AL58" s="19">
        <v>6</v>
      </c>
      <c r="AM58" s="19"/>
      <c r="AN58" s="21"/>
      <c r="AO58" s="120"/>
      <c r="AP58" s="21"/>
      <c r="AQ58" s="57"/>
      <c r="AR58" s="22"/>
    </row>
    <row r="59" spans="1:44" x14ac:dyDescent="0.25">
      <c r="E59" s="3"/>
      <c r="G59" s="3"/>
      <c r="H59" s="3"/>
      <c r="L59" s="3"/>
      <c r="N59" s="3"/>
      <c r="O59" s="3"/>
      <c r="S59" s="3"/>
      <c r="U59" s="3"/>
      <c r="V59" s="3"/>
      <c r="AB59" s="3"/>
      <c r="AC59" s="3"/>
    </row>
    <row r="60" spans="1:44" x14ac:dyDescent="0.25">
      <c r="E60" s="3"/>
      <c r="G60" s="3"/>
      <c r="H60" s="3"/>
      <c r="L60" s="3"/>
      <c r="N60" s="3"/>
      <c r="O60" s="3"/>
      <c r="S60" s="3"/>
      <c r="U60" s="3"/>
      <c r="V60" s="3"/>
      <c r="Z60" s="3"/>
      <c r="AB60" s="3"/>
      <c r="AC60" s="3"/>
    </row>
    <row r="61" spans="1:44" x14ac:dyDescent="0.25">
      <c r="E61" s="3"/>
      <c r="G61" s="3"/>
      <c r="H61" s="3"/>
      <c r="L61" s="3"/>
      <c r="N61" s="3"/>
      <c r="O61" s="3"/>
      <c r="S61" s="3"/>
      <c r="U61" s="3"/>
      <c r="V61" s="3"/>
      <c r="Z61" s="3"/>
      <c r="AB61" s="3"/>
      <c r="AC61" s="3"/>
    </row>
    <row r="62" spans="1:44" x14ac:dyDescent="0.25">
      <c r="C62" t="s">
        <v>0</v>
      </c>
      <c r="E62" s="3"/>
      <c r="G62" s="3"/>
      <c r="H62" s="3"/>
      <c r="I62" s="3"/>
      <c r="J62" t="s">
        <v>1</v>
      </c>
      <c r="L62" s="3"/>
      <c r="N62" s="3"/>
      <c r="O62" s="3"/>
      <c r="P62" s="3"/>
      <c r="Q62" t="s">
        <v>2</v>
      </c>
      <c r="S62" s="3"/>
      <c r="U62" s="3"/>
      <c r="V62" s="3"/>
      <c r="W62" s="3"/>
      <c r="X62" t="s">
        <v>3</v>
      </c>
      <c r="Z62" s="3"/>
      <c r="AB62" s="3"/>
      <c r="AC62" s="3"/>
      <c r="AE62" t="s">
        <v>4</v>
      </c>
      <c r="AL62" t="s">
        <v>28</v>
      </c>
      <c r="AN62" s="3"/>
      <c r="AP62" s="3"/>
      <c r="AQ62" s="3"/>
    </row>
    <row r="63" spans="1:44" ht="15.75" thickBot="1" x14ac:dyDescent="0.3">
      <c r="C63" t="s">
        <v>6</v>
      </c>
      <c r="D63" t="s">
        <v>22</v>
      </c>
      <c r="E63" s="3"/>
      <c r="G63" s="3"/>
      <c r="H63" s="3"/>
      <c r="J63" t="s">
        <v>7</v>
      </c>
      <c r="K63" t="s">
        <v>84</v>
      </c>
      <c r="L63" s="3"/>
      <c r="N63" s="3"/>
      <c r="O63" s="3" t="s">
        <v>26</v>
      </c>
      <c r="Q63" t="s">
        <v>8</v>
      </c>
      <c r="R63" t="s">
        <v>27</v>
      </c>
      <c r="S63" s="3"/>
      <c r="U63" s="3"/>
      <c r="V63" s="3"/>
      <c r="X63" t="s">
        <v>9</v>
      </c>
      <c r="Y63" t="s">
        <v>85</v>
      </c>
      <c r="Z63" s="3"/>
      <c r="AB63" s="3"/>
      <c r="AC63" s="3"/>
      <c r="AE63" t="s">
        <v>29</v>
      </c>
      <c r="AF63" t="s">
        <v>30</v>
      </c>
      <c r="AG63" s="3"/>
      <c r="AI63" s="3"/>
      <c r="AJ63" s="3"/>
      <c r="AL63" t="s">
        <v>86</v>
      </c>
      <c r="AN63" s="3"/>
      <c r="AP63" s="3"/>
      <c r="AQ63" s="3"/>
    </row>
    <row r="64" spans="1:44" ht="15.75" thickBot="1" x14ac:dyDescent="0.3">
      <c r="A64" t="s">
        <v>10</v>
      </c>
      <c r="B64" s="21">
        <f>B52+1</f>
        <v>7</v>
      </c>
      <c r="C64" s="19" t="s">
        <v>11</v>
      </c>
      <c r="D64" s="19" t="s">
        <v>12</v>
      </c>
      <c r="E64" s="25" t="s">
        <v>13</v>
      </c>
      <c r="F64" s="19" t="s">
        <v>14</v>
      </c>
      <c r="G64" s="20" t="s">
        <v>13</v>
      </c>
      <c r="H64" s="20" t="s">
        <v>15</v>
      </c>
      <c r="J64" s="19" t="s">
        <v>11</v>
      </c>
      <c r="K64" s="19" t="s">
        <v>12</v>
      </c>
      <c r="L64" s="20" t="s">
        <v>13</v>
      </c>
      <c r="M64" s="19" t="s">
        <v>14</v>
      </c>
      <c r="N64" s="20" t="s">
        <v>13</v>
      </c>
      <c r="O64" s="20" t="s">
        <v>15</v>
      </c>
      <c r="Q64" s="19" t="s">
        <v>11</v>
      </c>
      <c r="R64" s="19" t="s">
        <v>12</v>
      </c>
      <c r="S64" s="20" t="s">
        <v>13</v>
      </c>
      <c r="T64" s="19" t="s">
        <v>14</v>
      </c>
      <c r="U64" s="20" t="s">
        <v>13</v>
      </c>
      <c r="V64" s="20" t="s">
        <v>15</v>
      </c>
      <c r="X64" s="19" t="s">
        <v>11</v>
      </c>
      <c r="Y64" s="19" t="s">
        <v>12</v>
      </c>
      <c r="Z64" s="20" t="s">
        <v>13</v>
      </c>
      <c r="AA64" s="19" t="s">
        <v>14</v>
      </c>
      <c r="AB64" s="20" t="s">
        <v>13</v>
      </c>
      <c r="AC64" s="20" t="s">
        <v>15</v>
      </c>
      <c r="AE64" s="19" t="s">
        <v>11</v>
      </c>
      <c r="AF64" s="19" t="s">
        <v>12</v>
      </c>
      <c r="AG64" s="20" t="s">
        <v>13</v>
      </c>
      <c r="AH64" s="19" t="s">
        <v>14</v>
      </c>
      <c r="AI64" s="20" t="s">
        <v>13</v>
      </c>
      <c r="AJ64" s="20" t="s">
        <v>15</v>
      </c>
      <c r="AL64" s="19" t="s">
        <v>11</v>
      </c>
      <c r="AM64" s="19" t="s">
        <v>12</v>
      </c>
      <c r="AN64" s="20" t="s">
        <v>13</v>
      </c>
      <c r="AO64" s="19" t="s">
        <v>14</v>
      </c>
      <c r="AP64" s="20" t="s">
        <v>13</v>
      </c>
      <c r="AQ64" s="20" t="s">
        <v>15</v>
      </c>
    </row>
    <row r="65" spans="1:44" ht="15.75" thickBot="1" x14ac:dyDescent="0.3">
      <c r="A65" t="s">
        <v>21</v>
      </c>
      <c r="B65" s="49">
        <f>B53+7</f>
        <v>42163</v>
      </c>
      <c r="C65" s="19">
        <v>1</v>
      </c>
      <c r="D65" s="191"/>
      <c r="E65" s="21"/>
      <c r="F65" s="191"/>
      <c r="G65" s="21"/>
      <c r="H65" s="19"/>
      <c r="I65" s="22"/>
      <c r="J65" s="19">
        <v>1</v>
      </c>
      <c r="K65" s="196"/>
      <c r="L65" s="21"/>
      <c r="M65" s="196"/>
      <c r="N65" s="21"/>
      <c r="O65" s="19"/>
      <c r="P65" s="22"/>
      <c r="Q65" s="19">
        <v>1</v>
      </c>
      <c r="R65" s="166"/>
      <c r="S65" s="21"/>
      <c r="T65" s="166"/>
      <c r="U65" s="21"/>
      <c r="V65" s="1"/>
      <c r="W65" s="22"/>
      <c r="X65" s="19">
        <v>1</v>
      </c>
      <c r="Y65" s="199"/>
      <c r="Z65" s="3"/>
      <c r="AA65" s="199"/>
      <c r="AB65" s="21"/>
      <c r="AC65" s="1"/>
      <c r="AD65" s="22"/>
      <c r="AE65" s="19">
        <v>1</v>
      </c>
      <c r="AF65" s="143"/>
      <c r="AG65" s="21"/>
      <c r="AH65" s="143"/>
      <c r="AI65" s="21"/>
      <c r="AJ65" s="1"/>
      <c r="AL65" s="19"/>
      <c r="AM65" s="120"/>
      <c r="AN65" s="21"/>
      <c r="AO65" s="19"/>
      <c r="AP65" s="21"/>
      <c r="AQ65" s="1"/>
    </row>
    <row r="66" spans="1:44" ht="16.5" thickBot="1" x14ac:dyDescent="0.3">
      <c r="C66" s="19">
        <v>2</v>
      </c>
      <c r="D66" s="187"/>
      <c r="E66" s="69"/>
      <c r="F66" s="187"/>
      <c r="G66" s="21"/>
      <c r="H66" s="1"/>
      <c r="I66" s="22"/>
      <c r="J66" s="19">
        <v>2</v>
      </c>
      <c r="K66" s="19"/>
      <c r="L66" s="21"/>
      <c r="M66" s="19"/>
      <c r="N66" s="21"/>
      <c r="O66" s="1"/>
      <c r="P66" s="22"/>
      <c r="Q66" s="19">
        <v>2</v>
      </c>
      <c r="R66" s="167"/>
      <c r="S66" s="21"/>
      <c r="T66" s="167"/>
      <c r="U66" s="21"/>
      <c r="V66" s="1"/>
      <c r="W66" s="22"/>
      <c r="X66" s="19">
        <v>2</v>
      </c>
      <c r="Y66" s="196"/>
      <c r="Z66" s="21"/>
      <c r="AA66" s="196"/>
      <c r="AB66" s="21"/>
      <c r="AC66" s="1"/>
      <c r="AD66" s="1"/>
      <c r="AE66" s="19">
        <v>2</v>
      </c>
      <c r="AF66" s="143"/>
      <c r="AG66" s="21"/>
      <c r="AH66" s="143"/>
      <c r="AI66" s="21"/>
      <c r="AJ66" s="84"/>
      <c r="AL66" s="19"/>
      <c r="AM66" s="19"/>
      <c r="AN66" s="21"/>
      <c r="AO66" s="19"/>
      <c r="AP66" s="21"/>
      <c r="AQ66" s="1"/>
    </row>
    <row r="67" spans="1:44" ht="15.75" thickBot="1" x14ac:dyDescent="0.3">
      <c r="C67" s="19">
        <v>3</v>
      </c>
      <c r="D67" s="35"/>
      <c r="E67" s="21"/>
      <c r="F67" s="145"/>
      <c r="G67" s="21"/>
      <c r="H67" s="1"/>
      <c r="I67" s="22"/>
      <c r="J67" s="19">
        <v>3</v>
      </c>
      <c r="K67" s="199"/>
      <c r="L67" s="21"/>
      <c r="M67" s="199"/>
      <c r="N67" s="21"/>
      <c r="O67" s="84"/>
      <c r="P67" s="22"/>
      <c r="Q67" s="19">
        <v>3</v>
      </c>
      <c r="R67" s="166"/>
      <c r="S67" s="21"/>
      <c r="T67" s="166"/>
      <c r="U67" s="21"/>
      <c r="V67" s="165"/>
      <c r="W67" s="22"/>
      <c r="X67" s="19">
        <v>3</v>
      </c>
      <c r="Y67" s="187"/>
      <c r="Z67" s="21"/>
      <c r="AA67" s="187"/>
      <c r="AB67" s="21"/>
      <c r="AC67" s="84"/>
      <c r="AD67" s="1"/>
      <c r="AE67" s="19">
        <v>3</v>
      </c>
      <c r="AF67" s="149"/>
      <c r="AG67" s="21"/>
      <c r="AH67" s="149"/>
      <c r="AI67" s="21"/>
      <c r="AJ67" s="19"/>
      <c r="AL67" s="19"/>
      <c r="AM67" s="19"/>
      <c r="AN67" s="21"/>
      <c r="AO67" s="84"/>
      <c r="AP67" s="21"/>
      <c r="AQ67" s="19"/>
    </row>
    <row r="68" spans="1:44" ht="15.75" thickBot="1" x14ac:dyDescent="0.3">
      <c r="C68" s="19">
        <v>4</v>
      </c>
      <c r="D68" s="187"/>
      <c r="E68" s="21"/>
      <c r="F68" s="187"/>
      <c r="G68" s="21"/>
      <c r="H68" s="1"/>
      <c r="I68" s="22"/>
      <c r="J68" s="19">
        <v>4</v>
      </c>
      <c r="K68" s="167"/>
      <c r="L68" s="21"/>
      <c r="M68" s="167"/>
      <c r="N68" s="21"/>
      <c r="O68" s="19"/>
      <c r="P68" s="22"/>
      <c r="Q68" s="19">
        <v>4</v>
      </c>
      <c r="R68" s="187"/>
      <c r="S68" s="21"/>
      <c r="T68" s="187"/>
      <c r="U68" s="21"/>
      <c r="V68" s="122"/>
      <c r="W68" s="22"/>
      <c r="X68" s="19">
        <v>4</v>
      </c>
      <c r="Y68" s="167"/>
      <c r="Z68" s="21"/>
      <c r="AA68" s="189"/>
      <c r="AB68" s="21"/>
      <c r="AC68" s="1"/>
      <c r="AD68" s="1"/>
      <c r="AE68" s="19">
        <v>4</v>
      </c>
      <c r="AF68" s="146"/>
      <c r="AG68" s="50"/>
      <c r="AH68" s="145"/>
      <c r="AI68" s="21"/>
      <c r="AJ68" s="19"/>
      <c r="AL68" s="19"/>
      <c r="AN68" s="93"/>
      <c r="AO68" s="174"/>
      <c r="AP68" s="21"/>
      <c r="AQ68" s="19"/>
    </row>
    <row r="69" spans="1:44" ht="15.75" thickBot="1" x14ac:dyDescent="0.3">
      <c r="C69" s="19">
        <v>5</v>
      </c>
      <c r="D69" s="189"/>
      <c r="E69" s="93"/>
      <c r="F69" s="167"/>
      <c r="G69" s="21"/>
      <c r="H69" s="84"/>
      <c r="I69" s="22"/>
      <c r="J69" s="19">
        <v>5</v>
      </c>
      <c r="K69" s="215"/>
      <c r="L69" s="213"/>
      <c r="M69" s="215"/>
      <c r="N69" s="213"/>
      <c r="O69" s="216"/>
      <c r="P69" s="22"/>
      <c r="Q69" s="19">
        <v>5</v>
      </c>
      <c r="R69" s="147"/>
      <c r="S69" s="21"/>
      <c r="T69" s="146"/>
      <c r="U69" s="21"/>
      <c r="W69" s="22"/>
      <c r="X69" s="19"/>
      <c r="Z69" s="88"/>
      <c r="AA69" s="19"/>
      <c r="AB69" s="21"/>
      <c r="AC69" s="1"/>
      <c r="AD69" s="22"/>
      <c r="AE69" s="19"/>
      <c r="AG69" s="21"/>
      <c r="AH69" s="19"/>
      <c r="AI69" s="21"/>
      <c r="AJ69" s="94"/>
      <c r="AK69" s="22"/>
      <c r="AL69" s="19"/>
      <c r="AM69" s="19"/>
      <c r="AN69" s="21"/>
      <c r="AO69" s="125"/>
      <c r="AP69" s="21"/>
      <c r="AQ69" s="95"/>
    </row>
    <row r="70" spans="1:44" ht="15.75" thickBot="1" x14ac:dyDescent="0.3">
      <c r="C70" s="19">
        <v>6</v>
      </c>
      <c r="D70" s="1"/>
      <c r="E70" s="21"/>
      <c r="F70" s="1"/>
      <c r="G70" s="21"/>
      <c r="H70" s="1"/>
      <c r="I70" s="22"/>
      <c r="J70" s="19">
        <v>6</v>
      </c>
      <c r="K70" s="1"/>
      <c r="L70" s="21"/>
      <c r="M70" s="96"/>
      <c r="N70" s="21"/>
      <c r="O70" s="1"/>
      <c r="P70" s="22"/>
      <c r="Q70" s="19">
        <v>6</v>
      </c>
      <c r="R70" s="19"/>
      <c r="S70" s="21"/>
      <c r="T70" s="96"/>
      <c r="U70" s="21"/>
      <c r="V70" s="1"/>
      <c r="W70" s="22"/>
      <c r="X70" s="19">
        <v>6</v>
      </c>
      <c r="Y70" s="97"/>
      <c r="Z70" s="21"/>
      <c r="AA70" s="128"/>
      <c r="AB70" s="21"/>
      <c r="AC70" s="1"/>
      <c r="AD70" s="22"/>
      <c r="AE70" s="19">
        <v>6</v>
      </c>
      <c r="AF70" s="19"/>
      <c r="AG70" s="21"/>
      <c r="AH70" s="19"/>
      <c r="AI70" s="21"/>
      <c r="AJ70" s="19"/>
      <c r="AK70" s="22"/>
      <c r="AL70" s="19">
        <v>6</v>
      </c>
      <c r="AM70" s="19"/>
      <c r="AN70" s="27"/>
      <c r="AO70" s="19"/>
      <c r="AP70" s="21"/>
      <c r="AQ70" s="19"/>
    </row>
    <row r="71" spans="1:44" x14ac:dyDescent="0.25">
      <c r="E71" s="3"/>
      <c r="G71" s="3"/>
      <c r="H71" s="3"/>
      <c r="L71" s="3"/>
      <c r="N71" s="3"/>
      <c r="O71" s="3"/>
      <c r="S71" s="3"/>
      <c r="U71" s="3"/>
      <c r="V71" s="3"/>
      <c r="AB71" s="3"/>
      <c r="AC71" s="3"/>
    </row>
    <row r="72" spans="1:44" x14ac:dyDescent="0.25">
      <c r="E72" s="3"/>
      <c r="G72" s="3"/>
      <c r="H72" s="3"/>
      <c r="L72" s="3"/>
      <c r="N72" s="3"/>
      <c r="O72" s="3"/>
      <c r="S72" s="3"/>
      <c r="U72" s="3"/>
      <c r="V72" s="3"/>
      <c r="Z72" s="3"/>
      <c r="AB72" s="3"/>
      <c r="AC72" s="3"/>
    </row>
    <row r="73" spans="1:44" x14ac:dyDescent="0.25">
      <c r="C73" t="s">
        <v>0</v>
      </c>
      <c r="E73" s="3"/>
      <c r="G73" s="3"/>
      <c r="H73" s="3"/>
      <c r="I73" s="3"/>
      <c r="J73" t="s">
        <v>1</v>
      </c>
      <c r="L73" s="3"/>
      <c r="N73" s="3"/>
      <c r="O73" s="3"/>
      <c r="P73" s="3"/>
      <c r="Q73" t="s">
        <v>2</v>
      </c>
      <c r="S73" s="3"/>
      <c r="U73" s="3"/>
      <c r="V73" s="3"/>
      <c r="W73" s="3"/>
      <c r="X73" t="s">
        <v>3</v>
      </c>
      <c r="Z73" s="3"/>
      <c r="AB73" s="3"/>
      <c r="AC73" s="3"/>
      <c r="AE73" t="s">
        <v>4</v>
      </c>
      <c r="AL73" t="s">
        <v>28</v>
      </c>
      <c r="AN73" s="3"/>
      <c r="AP73" s="3"/>
      <c r="AQ73" s="3"/>
    </row>
    <row r="74" spans="1:44" ht="15.75" thickBot="1" x14ac:dyDescent="0.3">
      <c r="C74" t="s">
        <v>5</v>
      </c>
      <c r="D74" t="s">
        <v>32</v>
      </c>
      <c r="E74" s="3"/>
      <c r="G74" s="3"/>
      <c r="H74" s="3"/>
      <c r="J74" t="s">
        <v>6</v>
      </c>
      <c r="K74" t="s">
        <v>32</v>
      </c>
      <c r="L74" s="3"/>
      <c r="N74" s="3"/>
      <c r="O74" s="3" t="s">
        <v>26</v>
      </c>
      <c r="Q74" t="s">
        <v>7</v>
      </c>
      <c r="R74" t="s">
        <v>33</v>
      </c>
      <c r="S74" s="3"/>
      <c r="U74" s="3"/>
      <c r="V74" s="3"/>
      <c r="X74" t="s">
        <v>8</v>
      </c>
      <c r="Y74" t="s">
        <v>30</v>
      </c>
      <c r="Z74" s="3"/>
      <c r="AB74" s="3"/>
      <c r="AC74" s="3"/>
      <c r="AE74" t="s">
        <v>9</v>
      </c>
      <c r="AF74" t="s">
        <v>34</v>
      </c>
      <c r="AG74" s="3"/>
      <c r="AI74" s="3"/>
      <c r="AJ74" s="3"/>
      <c r="AL74" t="s">
        <v>29</v>
      </c>
      <c r="AM74" t="s">
        <v>30</v>
      </c>
      <c r="AN74" s="3"/>
      <c r="AP74" s="3"/>
      <c r="AQ74" s="3"/>
    </row>
    <row r="75" spans="1:44" ht="15.75" thickBot="1" x14ac:dyDescent="0.3">
      <c r="A75" t="s">
        <v>10</v>
      </c>
      <c r="B75" s="21">
        <f>B64+1</f>
        <v>8</v>
      </c>
      <c r="C75" s="19" t="s">
        <v>11</v>
      </c>
      <c r="D75" s="19" t="s">
        <v>12</v>
      </c>
      <c r="E75" s="20" t="s">
        <v>13</v>
      </c>
      <c r="F75" s="19" t="s">
        <v>14</v>
      </c>
      <c r="G75" s="20" t="s">
        <v>13</v>
      </c>
      <c r="H75" s="20" t="s">
        <v>15</v>
      </c>
      <c r="J75" s="19" t="s">
        <v>11</v>
      </c>
      <c r="K75" s="19" t="s">
        <v>12</v>
      </c>
      <c r="L75" s="20" t="s">
        <v>13</v>
      </c>
      <c r="M75" s="19" t="s">
        <v>14</v>
      </c>
      <c r="N75" s="20" t="s">
        <v>13</v>
      </c>
      <c r="O75" s="20" t="s">
        <v>15</v>
      </c>
      <c r="Q75" s="19" t="s">
        <v>11</v>
      </c>
      <c r="R75" s="19" t="s">
        <v>12</v>
      </c>
      <c r="S75" s="20" t="s">
        <v>13</v>
      </c>
      <c r="T75" s="19" t="s">
        <v>14</v>
      </c>
      <c r="U75" s="20" t="s">
        <v>13</v>
      </c>
      <c r="V75" s="20" t="s">
        <v>15</v>
      </c>
      <c r="X75" s="19" t="s">
        <v>11</v>
      </c>
      <c r="Y75" s="19" t="s">
        <v>12</v>
      </c>
      <c r="Z75" s="25" t="s">
        <v>13</v>
      </c>
      <c r="AA75" s="19" t="s">
        <v>14</v>
      </c>
      <c r="AB75" s="20" t="s">
        <v>13</v>
      </c>
      <c r="AC75" s="20" t="s">
        <v>15</v>
      </c>
      <c r="AE75" s="19" t="s">
        <v>11</v>
      </c>
      <c r="AF75" s="19" t="s">
        <v>12</v>
      </c>
      <c r="AG75" s="20" t="s">
        <v>13</v>
      </c>
      <c r="AH75" s="19" t="s">
        <v>14</v>
      </c>
      <c r="AI75" s="20" t="s">
        <v>13</v>
      </c>
      <c r="AJ75" s="20" t="s">
        <v>15</v>
      </c>
      <c r="AL75" s="19" t="s">
        <v>11</v>
      </c>
      <c r="AM75" s="19" t="s">
        <v>12</v>
      </c>
      <c r="AN75" s="20" t="s">
        <v>13</v>
      </c>
      <c r="AO75" s="19" t="s">
        <v>14</v>
      </c>
      <c r="AP75" s="20" t="s">
        <v>13</v>
      </c>
      <c r="AQ75" s="20" t="s">
        <v>15</v>
      </c>
    </row>
    <row r="76" spans="1:44" ht="15.75" thickBot="1" x14ac:dyDescent="0.3">
      <c r="A76" t="s">
        <v>21</v>
      </c>
      <c r="B76" s="49">
        <f>B65+7</f>
        <v>42170</v>
      </c>
      <c r="C76" s="19">
        <v>1</v>
      </c>
      <c r="D76" s="215"/>
      <c r="E76" s="217"/>
      <c r="G76" s="50"/>
      <c r="I76" s="22"/>
      <c r="J76" s="19">
        <v>1</v>
      </c>
      <c r="K76" s="142"/>
      <c r="L76" s="47"/>
      <c r="M76" s="143"/>
      <c r="N76" s="21"/>
      <c r="O76" s="84"/>
      <c r="P76" s="22"/>
      <c r="Q76" s="19">
        <v>1</v>
      </c>
      <c r="R76" s="203" t="s">
        <v>87</v>
      </c>
      <c r="S76" s="21">
        <v>6</v>
      </c>
      <c r="T76" s="203" t="s">
        <v>88</v>
      </c>
      <c r="U76" s="21">
        <v>0</v>
      </c>
      <c r="V76" s="203" t="s">
        <v>89</v>
      </c>
      <c r="W76" s="22"/>
      <c r="X76" s="19">
        <v>1</v>
      </c>
      <c r="Y76" s="169"/>
      <c r="Z76" s="47"/>
      <c r="AA76" s="16"/>
      <c r="AB76" s="21"/>
      <c r="AC76" s="1"/>
      <c r="AD76" s="22"/>
      <c r="AE76" s="19">
        <v>1</v>
      </c>
      <c r="AF76" s="82"/>
      <c r="AG76" s="21"/>
      <c r="AH76" s="82"/>
      <c r="AI76" s="21"/>
      <c r="AJ76" s="82"/>
      <c r="AK76" s="22"/>
      <c r="AL76" s="19">
        <v>1</v>
      </c>
      <c r="AM76" s="16"/>
      <c r="AN76" s="50"/>
      <c r="AO76" s="16"/>
      <c r="AP76" s="50"/>
      <c r="AQ76" s="84"/>
    </row>
    <row r="77" spans="1:44" ht="15.75" thickBot="1" x14ac:dyDescent="0.3">
      <c r="C77" s="19">
        <v>2</v>
      </c>
      <c r="D77" s="16"/>
      <c r="E77" s="50"/>
      <c r="F77" s="16"/>
      <c r="G77" s="50"/>
      <c r="H77" s="84"/>
      <c r="I77" s="22"/>
      <c r="J77" s="19">
        <v>2</v>
      </c>
      <c r="K77" s="143"/>
      <c r="L77" s="21"/>
      <c r="M77" s="143"/>
      <c r="N77" s="21"/>
      <c r="O77" s="19"/>
      <c r="P77" s="22"/>
      <c r="Q77" s="19">
        <v>2</v>
      </c>
      <c r="R77" s="203" t="s">
        <v>90</v>
      </c>
      <c r="S77" s="21">
        <v>1</v>
      </c>
      <c r="T77" s="203" t="s">
        <v>91</v>
      </c>
      <c r="U77" s="21">
        <v>2</v>
      </c>
      <c r="V77" s="203" t="s">
        <v>92</v>
      </c>
      <c r="W77" s="22"/>
      <c r="X77" s="19">
        <v>2</v>
      </c>
      <c r="Y77" s="142"/>
      <c r="Z77" s="47"/>
      <c r="AA77" s="143"/>
      <c r="AB77" s="21"/>
      <c r="AC77" s="1"/>
      <c r="AD77" s="22"/>
      <c r="AE77" s="19">
        <v>2</v>
      </c>
      <c r="AF77" s="203" t="s">
        <v>93</v>
      </c>
      <c r="AG77" s="197">
        <v>0</v>
      </c>
      <c r="AH77" s="203" t="s">
        <v>94</v>
      </c>
      <c r="AI77" s="197">
        <v>7</v>
      </c>
      <c r="AJ77" s="203" t="s">
        <v>95</v>
      </c>
      <c r="AK77" s="22"/>
      <c r="AL77" s="19">
        <v>2</v>
      </c>
      <c r="AM77" s="143"/>
      <c r="AN77" s="50"/>
      <c r="AO77" s="143"/>
      <c r="AP77" s="50"/>
      <c r="AQ77" s="84"/>
      <c r="AR77" s="22"/>
    </row>
    <row r="78" spans="1:44" ht="15.75" thickBot="1" x14ac:dyDescent="0.3">
      <c r="C78" s="19">
        <v>3</v>
      </c>
      <c r="D78" s="16"/>
      <c r="E78" s="50"/>
      <c r="F78" s="16"/>
      <c r="G78" s="50"/>
      <c r="H78" s="84"/>
      <c r="I78" s="22"/>
      <c r="J78" s="19">
        <v>3</v>
      </c>
      <c r="K78" s="146"/>
      <c r="L78" s="123"/>
      <c r="M78" s="151"/>
      <c r="N78" s="123"/>
      <c r="O78" s="84"/>
      <c r="P78" s="22"/>
      <c r="Q78" s="19">
        <v>3</v>
      </c>
      <c r="R78" s="203" t="s">
        <v>96</v>
      </c>
      <c r="S78" s="220" t="s">
        <v>97</v>
      </c>
      <c r="T78" s="203" t="s">
        <v>98</v>
      </c>
      <c r="U78" s="21" t="s">
        <v>97</v>
      </c>
      <c r="V78" s="203" t="s">
        <v>99</v>
      </c>
      <c r="W78" s="22"/>
      <c r="X78" s="19">
        <v>3</v>
      </c>
      <c r="Y78" s="145"/>
      <c r="Z78" s="47"/>
      <c r="AA78" s="146"/>
      <c r="AB78" s="50"/>
      <c r="AD78" s="22"/>
      <c r="AE78" s="19">
        <v>3</v>
      </c>
      <c r="AF78" s="204" t="s">
        <v>100</v>
      </c>
      <c r="AG78" s="201" t="s">
        <v>97</v>
      </c>
      <c r="AH78" s="204" t="s">
        <v>101</v>
      </c>
      <c r="AI78" s="201" t="s">
        <v>97</v>
      </c>
      <c r="AJ78" s="204" t="s">
        <v>102</v>
      </c>
      <c r="AK78" s="22"/>
      <c r="AL78" s="19">
        <v>3</v>
      </c>
      <c r="AM78" s="145"/>
      <c r="AN78" s="50"/>
      <c r="AO78" s="147"/>
      <c r="AP78" s="107"/>
      <c r="AQ78" s="56"/>
      <c r="AR78" s="22"/>
    </row>
    <row r="79" spans="1:44" ht="15.75" thickBot="1" x14ac:dyDescent="0.3">
      <c r="C79" s="19">
        <v>4</v>
      </c>
      <c r="D79" s="146"/>
      <c r="E79" s="50"/>
      <c r="F79" s="145"/>
      <c r="G79" s="27"/>
      <c r="H79" s="19"/>
      <c r="I79" s="22"/>
      <c r="J79" s="19">
        <v>4</v>
      </c>
      <c r="K79" s="215"/>
      <c r="L79" s="83"/>
      <c r="M79" s="215"/>
      <c r="N79" s="27"/>
      <c r="O79" s="218"/>
      <c r="P79" s="22"/>
      <c r="Q79" s="19">
        <v>4</v>
      </c>
      <c r="R79" s="215"/>
      <c r="S79" s="88" t="s">
        <v>97</v>
      </c>
      <c r="T79" s="215"/>
      <c r="U79" s="213" t="s">
        <v>97</v>
      </c>
      <c r="V79" s="82"/>
      <c r="W79" s="82"/>
      <c r="X79" s="19">
        <v>4</v>
      </c>
      <c r="Y79" s="147"/>
      <c r="Z79" s="190"/>
      <c r="AA79" s="145"/>
      <c r="AB79" s="21"/>
      <c r="AC79" s="84"/>
      <c r="AD79" s="22"/>
      <c r="AE79" s="19">
        <v>4</v>
      </c>
      <c r="AF79" s="204" t="s">
        <v>103</v>
      </c>
      <c r="AG79" s="201" t="s">
        <v>97</v>
      </c>
      <c r="AH79" s="204" t="s">
        <v>104</v>
      </c>
      <c r="AI79" s="201" t="s">
        <v>97</v>
      </c>
      <c r="AJ79" s="204" t="s">
        <v>105</v>
      </c>
      <c r="AK79" s="22"/>
      <c r="AL79" s="19">
        <v>4</v>
      </c>
      <c r="AM79" s="145"/>
      <c r="AN79" s="50"/>
      <c r="AO79" s="145"/>
      <c r="AP79" s="50"/>
      <c r="AQ79" s="84"/>
      <c r="AR79" s="22"/>
    </row>
    <row r="80" spans="1:44" ht="15.75" thickBot="1" x14ac:dyDescent="0.3">
      <c r="C80" s="19">
        <v>5</v>
      </c>
      <c r="D80" s="215"/>
      <c r="E80" s="21"/>
      <c r="F80" s="215"/>
      <c r="G80" s="50"/>
      <c r="H80" s="218"/>
      <c r="I80" s="22"/>
      <c r="J80" s="19">
        <v>5</v>
      </c>
      <c r="K80" s="215"/>
      <c r="L80" s="213"/>
      <c r="M80" s="215"/>
      <c r="N80" s="50"/>
      <c r="O80" s="218"/>
      <c r="P80" s="22"/>
      <c r="Q80" s="19">
        <v>5</v>
      </c>
      <c r="R80" s="82"/>
      <c r="S80" s="21"/>
      <c r="T80" s="82"/>
      <c r="U80" s="21"/>
      <c r="V80" s="82"/>
      <c r="W80" s="22"/>
      <c r="X80" s="19"/>
      <c r="Y80" s="32"/>
      <c r="Z80" s="21"/>
      <c r="AA80" s="120"/>
      <c r="AB80" s="21"/>
      <c r="AC80" s="1"/>
      <c r="AD80" s="22"/>
      <c r="AE80" s="19">
        <v>5</v>
      </c>
      <c r="AF80" s="84"/>
      <c r="AG80" s="21"/>
      <c r="AI80" s="21"/>
      <c r="AJ80" s="19"/>
      <c r="AK80" s="22"/>
      <c r="AL80" s="19">
        <v>5</v>
      </c>
      <c r="AN80" s="21"/>
      <c r="AO80" s="2"/>
      <c r="AP80" s="21"/>
      <c r="AQ80" s="153"/>
    </row>
    <row r="81" spans="1:44" ht="15.75" thickBot="1" x14ac:dyDescent="0.3">
      <c r="C81" s="19">
        <v>6</v>
      </c>
      <c r="D81" s="19"/>
      <c r="E81" s="21"/>
      <c r="F81" s="60"/>
      <c r="G81" s="21"/>
      <c r="H81" s="19"/>
      <c r="I81" s="22"/>
      <c r="J81" s="19">
        <v>6</v>
      </c>
      <c r="K81" s="164"/>
      <c r="L81" s="21"/>
      <c r="M81" s="2"/>
      <c r="N81" s="58"/>
      <c r="O81" s="1"/>
      <c r="P81" s="22"/>
      <c r="Q81" s="19">
        <v>6</v>
      </c>
      <c r="R81" s="97"/>
      <c r="S81" s="21"/>
      <c r="T81" s="96"/>
      <c r="U81" s="21"/>
      <c r="V81" s="1"/>
      <c r="W81" s="22"/>
      <c r="X81" s="19">
        <v>6</v>
      </c>
      <c r="Z81" s="21"/>
      <c r="AA81" s="2"/>
      <c r="AB81" s="21"/>
      <c r="AC81" s="19"/>
      <c r="AD81" s="22"/>
      <c r="AE81" s="19">
        <v>6</v>
      </c>
      <c r="AG81" s="21"/>
      <c r="AH81" s="2"/>
      <c r="AI81" s="21"/>
      <c r="AJ81" s="19"/>
      <c r="AK81" s="22"/>
      <c r="AL81" s="19">
        <v>6</v>
      </c>
      <c r="AM81" s="97"/>
      <c r="AN81" s="110"/>
      <c r="AO81" s="19"/>
      <c r="AP81" s="21"/>
      <c r="AQ81" s="92"/>
    </row>
    <row r="82" spans="1:44" x14ac:dyDescent="0.25">
      <c r="L82" s="3"/>
      <c r="N82" s="3"/>
      <c r="O82" s="3"/>
      <c r="S82" s="3"/>
      <c r="U82" s="3"/>
      <c r="V82" s="3"/>
      <c r="AB82" s="3"/>
      <c r="AC82" s="3"/>
      <c r="AF82" s="89"/>
      <c r="AG82" s="90"/>
      <c r="AH82" s="89"/>
      <c r="AI82" s="91"/>
      <c r="AJ82" s="22"/>
    </row>
    <row r="83" spans="1:44" x14ac:dyDescent="0.25">
      <c r="L83" s="3"/>
      <c r="N83" s="3"/>
      <c r="O83" s="3"/>
      <c r="S83" s="3"/>
      <c r="U83" s="3"/>
      <c r="V83" s="3"/>
      <c r="Z83" s="3"/>
      <c r="AB83" s="3"/>
      <c r="AC83" s="3"/>
      <c r="AG83" s="3"/>
      <c r="AI83" s="3"/>
      <c r="AJ83" s="3"/>
    </row>
    <row r="84" spans="1:44" x14ac:dyDescent="0.25">
      <c r="C84" t="s">
        <v>0</v>
      </c>
      <c r="E84" s="3"/>
      <c r="G84" s="3"/>
      <c r="H84" s="3"/>
      <c r="I84" s="3"/>
      <c r="J84" t="s">
        <v>1</v>
      </c>
      <c r="L84" s="3"/>
      <c r="N84" s="3"/>
      <c r="O84" s="3"/>
      <c r="P84" s="3"/>
      <c r="Q84" t="s">
        <v>2</v>
      </c>
      <c r="S84" s="3"/>
      <c r="U84" s="3"/>
      <c r="V84" s="3"/>
      <c r="W84" s="3"/>
      <c r="X84" t="s">
        <v>3</v>
      </c>
      <c r="Z84" s="3"/>
      <c r="AB84" s="3"/>
      <c r="AC84" s="3"/>
      <c r="AE84" t="s">
        <v>4</v>
      </c>
      <c r="AL84" t="s">
        <v>28</v>
      </c>
      <c r="AM84" s="61"/>
      <c r="AN84" s="3"/>
      <c r="AP84" s="3"/>
      <c r="AQ84" s="3"/>
    </row>
    <row r="85" spans="1:44" ht="15.75" thickBot="1" x14ac:dyDescent="0.3">
      <c r="C85" t="s">
        <v>5</v>
      </c>
      <c r="E85" s="3"/>
      <c r="G85" s="3"/>
      <c r="H85" s="3" t="s">
        <v>35</v>
      </c>
      <c r="J85" t="s">
        <v>6</v>
      </c>
      <c r="L85" s="3"/>
      <c r="N85" s="3"/>
      <c r="O85" s="3" t="s">
        <v>26</v>
      </c>
      <c r="Q85" t="s">
        <v>7</v>
      </c>
      <c r="S85" s="3"/>
      <c r="U85" s="3"/>
      <c r="V85" s="3"/>
      <c r="X85" t="s">
        <v>8</v>
      </c>
      <c r="Z85" s="3"/>
      <c r="AB85" s="3"/>
      <c r="AC85" s="3"/>
      <c r="AE85" t="s">
        <v>9</v>
      </c>
      <c r="AG85" s="3"/>
      <c r="AI85" s="3"/>
      <c r="AJ85" s="3"/>
      <c r="AL85" t="s">
        <v>29</v>
      </c>
      <c r="AN85" s="3"/>
      <c r="AP85" s="3"/>
      <c r="AQ85" s="3"/>
    </row>
    <row r="86" spans="1:44" ht="15.75" thickBot="1" x14ac:dyDescent="0.3">
      <c r="A86" t="s">
        <v>10</v>
      </c>
      <c r="B86" s="21">
        <f>B75+1</f>
        <v>9</v>
      </c>
      <c r="C86" s="19" t="s">
        <v>11</v>
      </c>
      <c r="D86" s="19" t="s">
        <v>12</v>
      </c>
      <c r="E86" s="20" t="s">
        <v>13</v>
      </c>
      <c r="F86" s="19" t="s">
        <v>14</v>
      </c>
      <c r="G86" s="20" t="s">
        <v>13</v>
      </c>
      <c r="H86" s="20" t="s">
        <v>31</v>
      </c>
      <c r="J86" s="19" t="s">
        <v>11</v>
      </c>
      <c r="K86" s="19" t="s">
        <v>12</v>
      </c>
      <c r="L86" s="20" t="s">
        <v>13</v>
      </c>
      <c r="M86" s="19" t="s">
        <v>14</v>
      </c>
      <c r="N86" s="20" t="s">
        <v>13</v>
      </c>
      <c r="O86" s="20" t="s">
        <v>15</v>
      </c>
      <c r="Q86" s="19" t="s">
        <v>11</v>
      </c>
      <c r="R86" s="19" t="s">
        <v>12</v>
      </c>
      <c r="S86" s="20" t="s">
        <v>13</v>
      </c>
      <c r="T86" s="19" t="s">
        <v>14</v>
      </c>
      <c r="U86" s="20" t="s">
        <v>13</v>
      </c>
      <c r="V86" s="20" t="s">
        <v>31</v>
      </c>
      <c r="X86" s="19" t="s">
        <v>11</v>
      </c>
      <c r="Y86" s="19" t="s">
        <v>12</v>
      </c>
      <c r="Z86" s="20" t="s">
        <v>13</v>
      </c>
      <c r="AA86" s="19" t="s">
        <v>14</v>
      </c>
      <c r="AB86" s="20" t="s">
        <v>13</v>
      </c>
      <c r="AC86" s="20" t="s">
        <v>31</v>
      </c>
      <c r="AE86" s="19" t="s">
        <v>11</v>
      </c>
      <c r="AF86" s="19" t="s">
        <v>12</v>
      </c>
      <c r="AG86" s="20" t="s">
        <v>13</v>
      </c>
      <c r="AH86" s="19" t="s">
        <v>14</v>
      </c>
      <c r="AI86" s="20" t="s">
        <v>13</v>
      </c>
      <c r="AJ86" s="20" t="s">
        <v>31</v>
      </c>
      <c r="AL86" s="19" t="s">
        <v>11</v>
      </c>
      <c r="AM86" s="19" t="s">
        <v>12</v>
      </c>
      <c r="AN86" s="25" t="s">
        <v>13</v>
      </c>
      <c r="AO86" s="19" t="s">
        <v>14</v>
      </c>
      <c r="AP86" s="20" t="s">
        <v>13</v>
      </c>
      <c r="AQ86" s="20" t="s">
        <v>31</v>
      </c>
    </row>
    <row r="87" spans="1:44" ht="15.75" thickBot="1" x14ac:dyDescent="0.3">
      <c r="A87" t="s">
        <v>21</v>
      </c>
      <c r="B87" s="49">
        <f>B76+7</f>
        <v>42177</v>
      </c>
      <c r="C87" s="19">
        <v>1</v>
      </c>
      <c r="D87" s="106" t="s">
        <v>106</v>
      </c>
      <c r="E87" s="107">
        <v>6</v>
      </c>
      <c r="F87" s="106" t="s">
        <v>107</v>
      </c>
      <c r="G87" s="74">
        <v>4</v>
      </c>
      <c r="H87" s="106" t="s">
        <v>108</v>
      </c>
      <c r="I87" s="22"/>
      <c r="J87" s="19">
        <v>1</v>
      </c>
      <c r="K87" s="111" t="s">
        <v>109</v>
      </c>
      <c r="L87" s="107">
        <v>0</v>
      </c>
      <c r="M87" s="111" t="s">
        <v>110</v>
      </c>
      <c r="N87" s="107">
        <v>3</v>
      </c>
      <c r="O87" s="111" t="s">
        <v>111</v>
      </c>
      <c r="P87" s="22"/>
      <c r="Q87" s="19">
        <v>1</v>
      </c>
      <c r="R87" s="106" t="s">
        <v>112</v>
      </c>
      <c r="S87" s="107">
        <v>8</v>
      </c>
      <c r="T87" s="106" t="s">
        <v>113</v>
      </c>
      <c r="U87" s="107">
        <v>2</v>
      </c>
      <c r="V87" s="106" t="s">
        <v>114</v>
      </c>
      <c r="W87" s="22"/>
      <c r="X87" s="19">
        <v>1</v>
      </c>
      <c r="Y87" s="206" t="s">
        <v>115</v>
      </c>
      <c r="Z87" s="207">
        <v>11</v>
      </c>
      <c r="AA87" s="111" t="s">
        <v>116</v>
      </c>
      <c r="AB87" s="207">
        <v>3</v>
      </c>
      <c r="AC87" s="111" t="s">
        <v>117</v>
      </c>
      <c r="AD87" s="22"/>
      <c r="AE87" s="19">
        <v>1</v>
      </c>
      <c r="AF87" s="126"/>
      <c r="AG87" s="83"/>
      <c r="AH87" s="126"/>
      <c r="AI87" s="50"/>
      <c r="AJ87" s="64"/>
      <c r="AK87" s="22"/>
      <c r="AL87" s="19">
        <v>1</v>
      </c>
      <c r="AM87" s="126"/>
      <c r="AN87" s="83"/>
      <c r="AO87" s="126"/>
      <c r="AP87" s="50"/>
      <c r="AQ87" s="64"/>
      <c r="AR87" s="22"/>
    </row>
    <row r="88" spans="1:44" ht="15.75" thickBot="1" x14ac:dyDescent="0.3">
      <c r="C88" s="19">
        <v>2</v>
      </c>
      <c r="D88" s="106" t="s">
        <v>118</v>
      </c>
      <c r="E88" s="107">
        <v>1</v>
      </c>
      <c r="F88" s="106" t="s">
        <v>119</v>
      </c>
      <c r="G88" s="74">
        <v>5</v>
      </c>
      <c r="H88" s="106" t="s">
        <v>120</v>
      </c>
      <c r="I88" s="22"/>
      <c r="J88" s="19">
        <v>2</v>
      </c>
      <c r="K88" s="111" t="s">
        <v>121</v>
      </c>
      <c r="L88" s="107">
        <v>1</v>
      </c>
      <c r="M88" s="111" t="s">
        <v>122</v>
      </c>
      <c r="N88" s="107">
        <v>3</v>
      </c>
      <c r="O88" s="111" t="s">
        <v>123</v>
      </c>
      <c r="P88" s="22"/>
      <c r="Q88" s="19">
        <v>2</v>
      </c>
      <c r="R88" s="106" t="s">
        <v>124</v>
      </c>
      <c r="S88" s="107">
        <v>1</v>
      </c>
      <c r="T88" s="106" t="s">
        <v>125</v>
      </c>
      <c r="U88" s="107">
        <v>4</v>
      </c>
      <c r="V88" s="106" t="s">
        <v>126</v>
      </c>
      <c r="W88" s="22"/>
      <c r="X88" s="19">
        <v>2</v>
      </c>
      <c r="Y88" s="206" t="s">
        <v>127</v>
      </c>
      <c r="Z88" s="207">
        <v>5</v>
      </c>
      <c r="AA88" s="111" t="s">
        <v>128</v>
      </c>
      <c r="AB88" s="207">
        <v>2</v>
      </c>
      <c r="AC88" s="111" t="s">
        <v>129</v>
      </c>
      <c r="AD88" s="22"/>
      <c r="AE88" s="19">
        <v>2</v>
      </c>
      <c r="AF88" s="104" t="s">
        <v>130</v>
      </c>
      <c r="AG88" s="74">
        <v>0</v>
      </c>
      <c r="AH88" s="104" t="s">
        <v>131</v>
      </c>
      <c r="AI88" s="107">
        <v>3</v>
      </c>
      <c r="AJ88" s="104" t="s">
        <v>132</v>
      </c>
      <c r="AK88" s="22"/>
      <c r="AL88" s="19">
        <v>2</v>
      </c>
      <c r="AM88" s="203" t="s">
        <v>133</v>
      </c>
      <c r="AN88" s="74">
        <v>2</v>
      </c>
      <c r="AO88" s="203" t="s">
        <v>134</v>
      </c>
      <c r="AP88" s="74">
        <v>1</v>
      </c>
      <c r="AQ88" s="203" t="s">
        <v>99</v>
      </c>
      <c r="AR88" s="22"/>
    </row>
    <row r="89" spans="1:44" ht="15.75" thickBot="1" x14ac:dyDescent="0.3">
      <c r="C89" s="19">
        <v>3</v>
      </c>
      <c r="D89" s="106" t="s">
        <v>135</v>
      </c>
      <c r="E89" s="107">
        <v>4</v>
      </c>
      <c r="F89" s="106" t="s">
        <v>136</v>
      </c>
      <c r="G89" s="74">
        <v>1</v>
      </c>
      <c r="H89" s="106" t="s">
        <v>137</v>
      </c>
      <c r="I89" s="22"/>
      <c r="J89" s="19">
        <v>3</v>
      </c>
      <c r="K89" s="111" t="s">
        <v>138</v>
      </c>
      <c r="L89" s="107">
        <v>6</v>
      </c>
      <c r="M89" s="111" t="s">
        <v>139</v>
      </c>
      <c r="N89" s="107">
        <v>3</v>
      </c>
      <c r="O89" s="111" t="s">
        <v>140</v>
      </c>
      <c r="P89" s="22"/>
      <c r="Q89" s="19">
        <v>3</v>
      </c>
      <c r="R89" s="157" t="s">
        <v>141</v>
      </c>
      <c r="S89" s="222">
        <v>1</v>
      </c>
      <c r="T89" s="161" t="s">
        <v>142</v>
      </c>
      <c r="U89" s="74">
        <v>4</v>
      </c>
      <c r="V89" s="205" t="s">
        <v>143</v>
      </c>
      <c r="W89" s="22"/>
      <c r="X89" s="19">
        <v>3</v>
      </c>
      <c r="Y89" s="73" t="s">
        <v>144</v>
      </c>
      <c r="Z89" s="74">
        <v>3</v>
      </c>
      <c r="AA89" s="73" t="s">
        <v>145</v>
      </c>
      <c r="AB89" s="74">
        <v>1</v>
      </c>
      <c r="AC89" s="73" t="s">
        <v>146</v>
      </c>
      <c r="AD89" s="22"/>
      <c r="AE89" s="19">
        <v>3</v>
      </c>
      <c r="AF89" s="103" t="s">
        <v>147</v>
      </c>
      <c r="AG89" s="74">
        <v>8</v>
      </c>
      <c r="AH89" s="104" t="s">
        <v>148</v>
      </c>
      <c r="AI89" s="107">
        <v>2</v>
      </c>
      <c r="AJ89" s="104" t="s">
        <v>149</v>
      </c>
      <c r="AK89" s="22"/>
      <c r="AL89" s="19">
        <v>3</v>
      </c>
      <c r="AM89" s="82"/>
      <c r="AN89" s="74"/>
      <c r="AO89" s="82"/>
      <c r="AP89" s="74"/>
      <c r="AQ89" s="82"/>
      <c r="AR89" s="22"/>
    </row>
    <row r="90" spans="1:44" ht="15.75" thickBot="1" x14ac:dyDescent="0.3">
      <c r="C90" s="19">
        <v>4</v>
      </c>
      <c r="D90" s="106" t="s">
        <v>150</v>
      </c>
      <c r="E90" s="107">
        <v>3</v>
      </c>
      <c r="F90" s="106" t="s">
        <v>151</v>
      </c>
      <c r="G90" s="74">
        <v>4</v>
      </c>
      <c r="H90" s="106" t="s">
        <v>152</v>
      </c>
      <c r="I90" s="22"/>
      <c r="J90" s="19">
        <v>4</v>
      </c>
      <c r="K90" s="111" t="s">
        <v>153</v>
      </c>
      <c r="L90" s="107">
        <v>1</v>
      </c>
      <c r="M90" s="111" t="s">
        <v>154</v>
      </c>
      <c r="N90" s="107">
        <v>6</v>
      </c>
      <c r="O90" s="111" t="s">
        <v>155</v>
      </c>
      <c r="P90" s="22"/>
      <c r="Q90" s="19">
        <v>4</v>
      </c>
      <c r="R90" s="106"/>
      <c r="S90" s="107"/>
      <c r="T90" s="106"/>
      <c r="U90" s="107"/>
      <c r="V90" s="106"/>
      <c r="W90" s="22"/>
      <c r="X90" s="19">
        <v>4</v>
      </c>
      <c r="Y90" s="73" t="s">
        <v>156</v>
      </c>
      <c r="Z90" s="74">
        <v>2</v>
      </c>
      <c r="AA90" s="73" t="s">
        <v>157</v>
      </c>
      <c r="AB90" s="74">
        <v>1</v>
      </c>
      <c r="AC90" s="73" t="s">
        <v>158</v>
      </c>
      <c r="AD90" s="22"/>
      <c r="AE90" s="19">
        <v>4</v>
      </c>
      <c r="AF90" s="82"/>
      <c r="AG90" s="21"/>
      <c r="AH90" s="82"/>
      <c r="AI90" s="21"/>
      <c r="AJ90" s="82"/>
      <c r="AK90" s="22"/>
      <c r="AL90" s="19">
        <v>4</v>
      </c>
      <c r="AM90" s="204" t="s">
        <v>103</v>
      </c>
      <c r="AN90" s="74">
        <v>2</v>
      </c>
      <c r="AO90" s="204" t="s">
        <v>104</v>
      </c>
      <c r="AP90" s="74">
        <v>5</v>
      </c>
      <c r="AQ90" s="204" t="s">
        <v>105</v>
      </c>
      <c r="AR90" s="22"/>
    </row>
    <row r="91" spans="1:44" ht="15.75" thickBot="1" x14ac:dyDescent="0.3">
      <c r="C91" s="19">
        <v>5</v>
      </c>
      <c r="D91" s="19"/>
      <c r="E91" s="21"/>
      <c r="F91" s="19"/>
      <c r="G91" s="21"/>
      <c r="H91" s="56"/>
      <c r="I91" s="22"/>
      <c r="J91" s="19">
        <v>5</v>
      </c>
      <c r="K91" s="157"/>
      <c r="L91" s="163"/>
      <c r="M91" s="161"/>
      <c r="N91" s="21"/>
      <c r="O91" s="205"/>
      <c r="P91" s="22"/>
      <c r="Q91" s="19">
        <v>5</v>
      </c>
      <c r="R91" s="19"/>
      <c r="S91" s="107"/>
      <c r="T91" s="84"/>
      <c r="U91" s="50"/>
      <c r="V91" s="1"/>
      <c r="W91" s="22"/>
      <c r="X91" s="19">
        <v>5</v>
      </c>
      <c r="Y91" s="157"/>
      <c r="Z91" s="158"/>
      <c r="AA91" s="157"/>
      <c r="AB91" s="107"/>
      <c r="AC91" s="101"/>
      <c r="AD91" s="22"/>
      <c r="AE91" s="19">
        <v>5</v>
      </c>
      <c r="AF91" s="82"/>
      <c r="AG91" s="21"/>
      <c r="AH91" s="82"/>
      <c r="AI91" s="21"/>
      <c r="AJ91" s="73"/>
      <c r="AK91" s="22"/>
      <c r="AL91" s="19">
        <v>5</v>
      </c>
      <c r="AM91" s="73"/>
      <c r="AN91" s="74"/>
      <c r="AO91" s="73"/>
      <c r="AP91" s="74"/>
      <c r="AQ91" s="73"/>
      <c r="AR91" s="22"/>
    </row>
    <row r="92" spans="1:44" ht="15.75" thickBot="1" x14ac:dyDescent="0.3">
      <c r="C92" s="19">
        <v>6</v>
      </c>
      <c r="D92" s="113"/>
      <c r="E92" s="112"/>
      <c r="F92" s="114"/>
      <c r="G92" s="21"/>
      <c r="H92" s="1"/>
      <c r="I92" s="22"/>
      <c r="J92" s="19">
        <v>6</v>
      </c>
      <c r="K92" s="26"/>
      <c r="L92" s="162"/>
      <c r="M92" s="26"/>
      <c r="N92" s="21"/>
      <c r="O92" s="1"/>
      <c r="P92" s="22"/>
      <c r="Q92" s="19">
        <v>6</v>
      </c>
      <c r="R92" s="145"/>
      <c r="S92" s="50"/>
      <c r="T92" s="145"/>
      <c r="U92" s="50"/>
      <c r="V92" s="84"/>
      <c r="W92" s="22"/>
      <c r="X92" s="19">
        <v>6</v>
      </c>
      <c r="Y92" s="159"/>
      <c r="Z92" s="160"/>
      <c r="AA92" s="161"/>
      <c r="AB92" s="156"/>
      <c r="AC92" s="101"/>
      <c r="AD92" s="22"/>
      <c r="AE92" s="19">
        <v>6</v>
      </c>
      <c r="AF92" s="19"/>
      <c r="AG92" s="21"/>
      <c r="AH92" s="19"/>
      <c r="AI92" s="21"/>
      <c r="AJ92" s="19"/>
      <c r="AK92" s="22"/>
      <c r="AL92" s="19">
        <v>6</v>
      </c>
      <c r="AM92" s="73"/>
      <c r="AN92" s="74"/>
      <c r="AO92" s="73"/>
      <c r="AP92" s="74"/>
      <c r="AQ92" s="73"/>
      <c r="AR92" s="22"/>
    </row>
    <row r="93" spans="1:44" x14ac:dyDescent="0.25">
      <c r="L93" s="100"/>
      <c r="N93" s="3"/>
      <c r="O93" s="3"/>
      <c r="U93" s="3"/>
      <c r="V93" s="3"/>
      <c r="Z93" s="3"/>
      <c r="AB93" s="3"/>
      <c r="AC93" s="3"/>
      <c r="AG93" s="3"/>
      <c r="AI93" s="3"/>
      <c r="AJ93" s="3"/>
    </row>
    <row r="94" spans="1:44" x14ac:dyDescent="0.25">
      <c r="L94" s="3"/>
      <c r="N94" s="3"/>
      <c r="O94" s="3"/>
      <c r="S94" s="3"/>
      <c r="U94" s="3"/>
      <c r="V94" s="3"/>
      <c r="Z94" s="3"/>
      <c r="AB94" s="3"/>
      <c r="AC94" s="3"/>
      <c r="AG94" s="3"/>
      <c r="AI94" s="3"/>
      <c r="AJ94" s="3"/>
    </row>
    <row r="95" spans="1:44" x14ac:dyDescent="0.25">
      <c r="C95" t="s">
        <v>0</v>
      </c>
      <c r="E95" s="3"/>
      <c r="G95" s="3"/>
      <c r="H95" s="3"/>
      <c r="I95" s="3"/>
      <c r="J95" t="s">
        <v>1</v>
      </c>
      <c r="L95" s="3"/>
      <c r="N95" s="3"/>
      <c r="O95" s="3"/>
      <c r="P95" s="3"/>
      <c r="Q95" t="s">
        <v>2</v>
      </c>
      <c r="S95" s="3"/>
      <c r="U95" s="3"/>
      <c r="V95" s="3"/>
      <c r="W95" s="3"/>
      <c r="X95" t="s">
        <v>3</v>
      </c>
      <c r="Z95" s="3"/>
      <c r="AB95" s="3"/>
      <c r="AC95" s="3"/>
      <c r="AE95" t="s">
        <v>4</v>
      </c>
      <c r="AL95" t="s">
        <v>28</v>
      </c>
      <c r="AM95" s="61"/>
      <c r="AN95" s="3"/>
      <c r="AP95" s="3"/>
      <c r="AQ95" s="3"/>
    </row>
    <row r="96" spans="1:44" ht="15.75" thickBot="1" x14ac:dyDescent="0.3">
      <c r="C96" t="s">
        <v>5</v>
      </c>
      <c r="E96" s="3"/>
      <c r="G96" s="3"/>
      <c r="H96" s="3" t="s">
        <v>35</v>
      </c>
      <c r="J96" t="s">
        <v>6</v>
      </c>
      <c r="L96" s="3"/>
      <c r="N96" s="3"/>
      <c r="O96" s="3" t="s">
        <v>26</v>
      </c>
      <c r="Q96" t="s">
        <v>7</v>
      </c>
      <c r="S96" s="3"/>
      <c r="U96" s="3"/>
      <c r="V96" s="3"/>
      <c r="X96" t="s">
        <v>8</v>
      </c>
      <c r="Z96" s="3"/>
      <c r="AB96" s="3"/>
      <c r="AC96" s="3" t="s">
        <v>36</v>
      </c>
      <c r="AE96" t="s">
        <v>9</v>
      </c>
      <c r="AG96" s="3"/>
      <c r="AI96" s="3"/>
      <c r="AJ96" s="3"/>
      <c r="AL96" t="s">
        <v>29</v>
      </c>
      <c r="AN96" s="3"/>
      <c r="AP96" s="3"/>
      <c r="AQ96" s="3"/>
    </row>
    <row r="97" spans="1:43" ht="15.75" thickBot="1" x14ac:dyDescent="0.3">
      <c r="A97" t="s">
        <v>10</v>
      </c>
      <c r="B97" s="21">
        <f>B86+1</f>
        <v>10</v>
      </c>
      <c r="C97" s="19" t="s">
        <v>11</v>
      </c>
      <c r="D97" s="19" t="s">
        <v>12</v>
      </c>
      <c r="E97" s="20" t="s">
        <v>13</v>
      </c>
      <c r="F97" s="19" t="s">
        <v>14</v>
      </c>
      <c r="G97" s="20" t="s">
        <v>13</v>
      </c>
      <c r="H97" s="20" t="s">
        <v>31</v>
      </c>
      <c r="J97" s="19" t="s">
        <v>11</v>
      </c>
      <c r="K97" s="19" t="s">
        <v>12</v>
      </c>
      <c r="L97" s="20" t="s">
        <v>13</v>
      </c>
      <c r="M97" s="19" t="s">
        <v>14</v>
      </c>
      <c r="N97" s="20" t="s">
        <v>13</v>
      </c>
      <c r="O97" s="20" t="s">
        <v>31</v>
      </c>
      <c r="Q97" s="19" t="s">
        <v>11</v>
      </c>
      <c r="R97" s="19" t="s">
        <v>12</v>
      </c>
      <c r="S97" s="20" t="s">
        <v>13</v>
      </c>
      <c r="T97" s="19" t="s">
        <v>14</v>
      </c>
      <c r="U97" s="20" t="s">
        <v>13</v>
      </c>
      <c r="V97" s="20" t="s">
        <v>31</v>
      </c>
      <c r="X97" s="19" t="s">
        <v>11</v>
      </c>
      <c r="Y97" s="19" t="s">
        <v>12</v>
      </c>
      <c r="Z97" s="20" t="s">
        <v>13</v>
      </c>
      <c r="AA97" s="19" t="s">
        <v>14</v>
      </c>
      <c r="AB97" s="20" t="s">
        <v>13</v>
      </c>
      <c r="AC97" s="20" t="s">
        <v>15</v>
      </c>
      <c r="AE97" s="19" t="s">
        <v>11</v>
      </c>
      <c r="AF97" s="19" t="s">
        <v>12</v>
      </c>
      <c r="AG97" s="20" t="s">
        <v>13</v>
      </c>
      <c r="AH97" s="19" t="s">
        <v>14</v>
      </c>
      <c r="AI97" s="20" t="s">
        <v>13</v>
      </c>
      <c r="AJ97" s="20" t="s">
        <v>15</v>
      </c>
      <c r="AL97" s="19" t="s">
        <v>11</v>
      </c>
      <c r="AM97" s="19" t="s">
        <v>12</v>
      </c>
      <c r="AN97" s="20" t="s">
        <v>13</v>
      </c>
      <c r="AO97" s="19" t="s">
        <v>14</v>
      </c>
      <c r="AP97" s="20" t="s">
        <v>13</v>
      </c>
      <c r="AQ97" s="20" t="s">
        <v>31</v>
      </c>
    </row>
    <row r="98" spans="1:43" ht="15.75" thickBot="1" x14ac:dyDescent="0.3">
      <c r="A98" t="s">
        <v>21</v>
      </c>
      <c r="B98" s="49">
        <f>B87+7</f>
        <v>42184</v>
      </c>
      <c r="C98" s="19">
        <v>1</v>
      </c>
      <c r="D98" s="143"/>
      <c r="E98" s="118"/>
      <c r="F98" s="211"/>
      <c r="G98" s="118"/>
      <c r="H98" s="152"/>
      <c r="I98" s="22"/>
      <c r="J98" s="19">
        <v>1</v>
      </c>
      <c r="K98" s="105" t="s">
        <v>159</v>
      </c>
      <c r="L98" s="102"/>
      <c r="M98" s="105" t="s">
        <v>160</v>
      </c>
      <c r="N98" s="102"/>
      <c r="O98" s="101" t="s">
        <v>161</v>
      </c>
      <c r="P98" s="22"/>
      <c r="Q98" s="19">
        <v>1</v>
      </c>
      <c r="R98" s="73" t="s">
        <v>162</v>
      </c>
      <c r="S98" s="74"/>
      <c r="T98" s="73" t="s">
        <v>163</v>
      </c>
      <c r="U98" s="74"/>
      <c r="V98" s="73" t="s">
        <v>164</v>
      </c>
      <c r="W98" s="22"/>
      <c r="X98" s="19">
        <v>1</v>
      </c>
      <c r="Y98" s="82"/>
      <c r="Z98" s="213"/>
      <c r="AA98" s="82"/>
      <c r="AB98" s="74"/>
      <c r="AC98" s="126"/>
      <c r="AD98" s="22"/>
      <c r="AE98" s="19">
        <v>1</v>
      </c>
      <c r="AF98" s="126" t="s">
        <v>165</v>
      </c>
      <c r="AG98" s="83"/>
      <c r="AH98" s="126" t="s">
        <v>166</v>
      </c>
      <c r="AI98" s="50"/>
      <c r="AJ98" s="64" t="s">
        <v>167</v>
      </c>
      <c r="AK98" s="22"/>
      <c r="AL98" s="19">
        <v>1</v>
      </c>
      <c r="AM98" s="108"/>
      <c r="AN98" s="109"/>
      <c r="AO98" s="108"/>
      <c r="AP98" s="109"/>
      <c r="AQ98" s="108"/>
    </row>
    <row r="99" spans="1:43" ht="15.75" thickBot="1" x14ac:dyDescent="0.3">
      <c r="C99" s="19">
        <v>2</v>
      </c>
      <c r="D99" s="146"/>
      <c r="E99" s="59"/>
      <c r="F99" s="145"/>
      <c r="G99" s="21"/>
      <c r="H99" s="152"/>
      <c r="I99" s="22"/>
      <c r="J99" s="19">
        <v>2</v>
      </c>
      <c r="K99" s="117" t="s">
        <v>168</v>
      </c>
      <c r="L99" s="118"/>
      <c r="M99" s="117" t="s">
        <v>169</v>
      </c>
      <c r="N99" s="118"/>
      <c r="O99" s="119" t="s">
        <v>170</v>
      </c>
      <c r="P99" s="22"/>
      <c r="Q99" s="19">
        <v>2</v>
      </c>
      <c r="R99" s="126"/>
      <c r="S99" s="83"/>
      <c r="T99" s="126"/>
      <c r="U99" s="50"/>
      <c r="V99" s="126"/>
      <c r="W99" s="22"/>
      <c r="X99" s="19">
        <v>2</v>
      </c>
      <c r="Y99" s="108" t="s">
        <v>171</v>
      </c>
      <c r="Z99" s="109"/>
      <c r="AA99" s="108" t="s">
        <v>172</v>
      </c>
      <c r="AB99" s="109"/>
      <c r="AC99" s="108" t="s">
        <v>173</v>
      </c>
      <c r="AD99" s="22"/>
      <c r="AE99" s="19">
        <v>2</v>
      </c>
      <c r="AF99" s="126" t="s">
        <v>174</v>
      </c>
      <c r="AG99" s="83"/>
      <c r="AH99" s="126" t="s">
        <v>175</v>
      </c>
      <c r="AI99" s="50"/>
      <c r="AJ99" s="64" t="s">
        <v>176</v>
      </c>
      <c r="AK99" s="22"/>
      <c r="AL99" s="19">
        <v>2</v>
      </c>
      <c r="AM99" s="19"/>
      <c r="AN99" s="21"/>
      <c r="AO99" s="19"/>
      <c r="AP99" s="21"/>
      <c r="AQ99" s="1"/>
    </row>
    <row r="100" spans="1:43" ht="15.75" thickBot="1" x14ac:dyDescent="0.3">
      <c r="C100" s="19">
        <v>3</v>
      </c>
      <c r="D100" s="143"/>
      <c r="E100" s="121"/>
      <c r="F100" s="143"/>
      <c r="G100" s="58"/>
      <c r="H100" s="152"/>
      <c r="I100" s="22"/>
      <c r="J100" s="19">
        <v>3</v>
      </c>
      <c r="K100" s="143"/>
      <c r="L100" s="21"/>
      <c r="M100" s="143"/>
      <c r="N100" s="21"/>
      <c r="O100" s="19"/>
      <c r="P100" s="22"/>
      <c r="Q100" s="19">
        <v>3</v>
      </c>
      <c r="R100" s="126"/>
      <c r="S100" s="83"/>
      <c r="T100" s="126"/>
      <c r="U100" s="21"/>
      <c r="V100" s="126"/>
      <c r="W100" s="22"/>
      <c r="X100" s="19">
        <v>3</v>
      </c>
      <c r="Y100" s="105" t="s">
        <v>177</v>
      </c>
      <c r="Z100" s="102"/>
      <c r="AA100" s="105" t="s">
        <v>178</v>
      </c>
      <c r="AB100" s="102"/>
      <c r="AC100" s="101" t="s">
        <v>179</v>
      </c>
      <c r="AD100" s="22"/>
      <c r="AE100" s="19">
        <v>3</v>
      </c>
      <c r="AF100" s="126" t="s">
        <v>180</v>
      </c>
      <c r="AG100" s="83"/>
      <c r="AH100" s="126" t="s">
        <v>181</v>
      </c>
      <c r="AI100" s="21"/>
      <c r="AJ100" s="82"/>
      <c r="AK100" s="22"/>
      <c r="AL100" s="19">
        <v>3</v>
      </c>
      <c r="AM100" s="2"/>
      <c r="AN100" s="21"/>
      <c r="AO100" s="19"/>
      <c r="AP100" s="21"/>
      <c r="AQ100" s="19"/>
    </row>
    <row r="101" spans="1:43" ht="15.75" thickBot="1" x14ac:dyDescent="0.3">
      <c r="C101" s="19">
        <v>4</v>
      </c>
      <c r="D101" s="210"/>
      <c r="E101" s="59"/>
      <c r="F101" s="146"/>
      <c r="G101" s="58"/>
      <c r="H101" s="16"/>
      <c r="I101" s="22"/>
      <c r="J101" s="19">
        <v>4</v>
      </c>
      <c r="K101" s="146"/>
      <c r="L101" s="50"/>
      <c r="M101" s="145"/>
      <c r="N101" s="27"/>
      <c r="O101" s="19"/>
      <c r="P101" s="22"/>
      <c r="Q101" s="19">
        <v>4</v>
      </c>
      <c r="R101" s="215"/>
      <c r="S101" s="58"/>
      <c r="T101" s="221"/>
      <c r="U101" s="58"/>
      <c r="V101" s="126"/>
      <c r="W101" s="22"/>
      <c r="X101" s="19">
        <v>4</v>
      </c>
      <c r="Y101" s="223"/>
      <c r="Z101" s="59"/>
      <c r="AA101" s="16"/>
      <c r="AB101" s="21"/>
      <c r="AC101" s="122"/>
      <c r="AD101" s="22"/>
      <c r="AE101" s="19">
        <v>4</v>
      </c>
      <c r="AF101" s="215" t="s">
        <v>182</v>
      </c>
      <c r="AG101" s="58"/>
      <c r="AH101" s="221" t="s">
        <v>183</v>
      </c>
      <c r="AI101" s="58"/>
      <c r="AJ101" t="s">
        <v>184</v>
      </c>
      <c r="AK101" s="22"/>
      <c r="AL101" s="19">
        <v>4</v>
      </c>
      <c r="AM101" s="24"/>
      <c r="AN101" s="21"/>
      <c r="AO101" s="19"/>
      <c r="AP101" s="21"/>
      <c r="AQ101" s="19"/>
    </row>
    <row r="102" spans="1:43" ht="15.75" thickBot="1" x14ac:dyDescent="0.3">
      <c r="C102" s="19">
        <v>5</v>
      </c>
      <c r="D102" s="117"/>
      <c r="E102" s="118"/>
      <c r="F102" s="117"/>
      <c r="G102" s="118"/>
      <c r="H102" s="119"/>
      <c r="I102" s="22"/>
      <c r="J102" s="19">
        <v>5</v>
      </c>
      <c r="K102" s="16"/>
      <c r="L102" s="50"/>
      <c r="M102" s="16"/>
      <c r="N102" s="27"/>
      <c r="O102" s="19"/>
      <c r="P102" s="22"/>
      <c r="Q102" s="19">
        <v>5</v>
      </c>
      <c r="R102" s="105"/>
      <c r="S102" s="102"/>
      <c r="T102" s="105"/>
      <c r="U102" s="102"/>
      <c r="V102" s="126"/>
      <c r="W102" s="22"/>
      <c r="X102" s="19">
        <v>5</v>
      </c>
      <c r="Y102" s="19"/>
      <c r="Z102" s="21"/>
      <c r="AA102" s="96"/>
      <c r="AB102" s="21"/>
      <c r="AC102" s="92"/>
      <c r="AD102" s="22"/>
      <c r="AE102" s="19">
        <v>5</v>
      </c>
      <c r="AF102" s="62"/>
      <c r="AG102" s="59"/>
      <c r="AH102" s="62"/>
      <c r="AI102" s="21"/>
      <c r="AJ102" s="77"/>
      <c r="AK102" s="22"/>
      <c r="AL102" s="19">
        <v>5</v>
      </c>
      <c r="AM102" s="60"/>
      <c r="AN102" s="59"/>
      <c r="AO102" s="19"/>
      <c r="AP102" s="21"/>
      <c r="AQ102" s="19"/>
    </row>
    <row r="103" spans="1:43" ht="15.75" thickBot="1" x14ac:dyDescent="0.3">
      <c r="C103" s="19">
        <v>6</v>
      </c>
      <c r="D103" s="2"/>
      <c r="E103" s="58"/>
      <c r="F103" s="120"/>
      <c r="G103" s="58"/>
      <c r="H103" s="57"/>
      <c r="I103" s="22"/>
      <c r="J103" s="19">
        <v>6</v>
      </c>
      <c r="K103" s="98"/>
      <c r="L103" s="115"/>
      <c r="M103" s="99"/>
      <c r="N103" s="21"/>
      <c r="O103" s="1"/>
      <c r="P103" s="22"/>
      <c r="Q103" s="19">
        <v>6</v>
      </c>
      <c r="R103" s="1"/>
      <c r="S103" s="21"/>
      <c r="T103" s="1"/>
      <c r="U103" s="21"/>
      <c r="V103" s="1"/>
      <c r="W103" s="22"/>
      <c r="X103" s="19">
        <v>6</v>
      </c>
      <c r="Y103" s="98"/>
      <c r="Z103" s="58"/>
      <c r="AA103" s="99"/>
      <c r="AB103" s="102"/>
      <c r="AC103" s="101"/>
      <c r="AD103" s="22"/>
      <c r="AE103" s="19">
        <v>6</v>
      </c>
      <c r="AF103" s="19"/>
      <c r="AG103" s="21"/>
      <c r="AH103" s="19"/>
      <c r="AI103" s="21"/>
      <c r="AJ103" s="19"/>
      <c r="AK103" s="22"/>
      <c r="AL103" s="19">
        <v>6</v>
      </c>
      <c r="AM103" s="19"/>
      <c r="AN103" s="21"/>
      <c r="AO103" s="19"/>
      <c r="AP103" s="21"/>
      <c r="AQ103" s="19"/>
    </row>
    <row r="104" spans="1:43" x14ac:dyDescent="0.25">
      <c r="R104" s="116"/>
      <c r="S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5"/>
  <sheetViews>
    <sheetView zoomScaleNormal="100" workbookViewId="0">
      <selection activeCell="B2" sqref="B2"/>
    </sheetView>
  </sheetViews>
  <sheetFormatPr defaultRowHeight="15" x14ac:dyDescent="0.25"/>
  <cols>
    <col min="1" max="1" width="29.28515625" bestFit="1" customWidth="1"/>
  </cols>
  <sheetData>
    <row r="1" spans="1:7" ht="15.75" thickBot="1" x14ac:dyDescent="0.3">
      <c r="A1" s="141" t="s">
        <v>15</v>
      </c>
      <c r="B1" s="137" t="s">
        <v>57</v>
      </c>
      <c r="C1" s="137" t="s">
        <v>58</v>
      </c>
      <c r="D1" s="137" t="s">
        <v>59</v>
      </c>
      <c r="E1" s="137" t="s">
        <v>60</v>
      </c>
      <c r="F1" t="s">
        <v>61</v>
      </c>
    </row>
    <row r="2" spans="1:7" x14ac:dyDescent="0.25">
      <c r="A2" s="142" t="s">
        <v>186</v>
      </c>
      <c r="B2" s="16"/>
      <c r="C2" s="16"/>
      <c r="D2" s="16"/>
      <c r="E2" s="16"/>
      <c r="F2">
        <f t="shared" ref="F2:F9" si="0">SUM(B2:E2)</f>
        <v>0</v>
      </c>
    </row>
    <row r="3" spans="1:7" x14ac:dyDescent="0.25">
      <c r="A3" s="143" t="s">
        <v>19</v>
      </c>
      <c r="B3" s="16"/>
      <c r="C3" s="16"/>
      <c r="D3" s="16"/>
      <c r="E3" s="16"/>
      <c r="F3">
        <f t="shared" si="0"/>
        <v>0</v>
      </c>
    </row>
    <row r="4" spans="1:7" x14ac:dyDescent="0.25">
      <c r="A4" s="143" t="s">
        <v>189</v>
      </c>
      <c r="B4" s="16"/>
      <c r="C4" s="16"/>
      <c r="D4" s="16"/>
      <c r="E4" s="16"/>
      <c r="F4">
        <f t="shared" si="0"/>
        <v>0</v>
      </c>
    </row>
    <row r="5" spans="1:7" x14ac:dyDescent="0.25">
      <c r="A5" s="143" t="s">
        <v>190</v>
      </c>
      <c r="B5" s="16"/>
      <c r="C5" s="16"/>
      <c r="D5" s="16"/>
      <c r="E5" s="16"/>
      <c r="F5">
        <f t="shared" si="0"/>
        <v>0</v>
      </c>
    </row>
    <row r="6" spans="1:7" x14ac:dyDescent="0.25">
      <c r="B6" s="16"/>
      <c r="C6" s="16"/>
      <c r="D6" s="16"/>
      <c r="E6" s="16"/>
      <c r="F6">
        <f t="shared" si="0"/>
        <v>0</v>
      </c>
    </row>
    <row r="7" spans="1:7" x14ac:dyDescent="0.25">
      <c r="B7" s="16"/>
      <c r="C7" s="16"/>
      <c r="D7" s="16"/>
      <c r="E7" s="16"/>
      <c r="F7">
        <f t="shared" si="0"/>
        <v>0</v>
      </c>
    </row>
    <row r="8" spans="1:7" x14ac:dyDescent="0.25">
      <c r="B8" s="16"/>
      <c r="C8" s="16"/>
      <c r="D8" s="16"/>
      <c r="E8" s="16"/>
      <c r="F8">
        <f t="shared" si="0"/>
        <v>0</v>
      </c>
    </row>
    <row r="9" spans="1:7" x14ac:dyDescent="0.25">
      <c r="B9" s="16"/>
      <c r="C9" s="16"/>
      <c r="D9" s="16"/>
      <c r="E9" s="16"/>
      <c r="F9">
        <f t="shared" si="0"/>
        <v>0</v>
      </c>
    </row>
    <row r="15" spans="1:7" x14ac:dyDescent="0.25">
      <c r="G15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Fixtures</vt:lpstr>
      <vt:lpstr>tables</vt:lpstr>
      <vt:lpstr>Week 1</vt:lpstr>
      <vt:lpstr>Week 2</vt:lpstr>
      <vt:lpstr>Week 3</vt:lpstr>
      <vt:lpstr>Week 4</vt:lpstr>
      <vt:lpstr>Sheet1</vt:lpstr>
      <vt:lpstr>blank fixtures</vt:lpstr>
      <vt:lpstr>Referees</vt:lpstr>
      <vt:lpstr>blank tables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Susanlilly</cp:lastModifiedBy>
  <cp:revision/>
  <cp:lastPrinted>2023-06-04T18:52:54Z</cp:lastPrinted>
  <dcterms:created xsi:type="dcterms:W3CDTF">2012-07-31T20:20:26Z</dcterms:created>
  <dcterms:modified xsi:type="dcterms:W3CDTF">2023-06-04T18:53:46Z</dcterms:modified>
  <cp:category/>
  <cp:contentStatus/>
</cp:coreProperties>
</file>